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6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7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8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drawings/drawing9.xml" ContentType="application/vnd.openxmlformats-officedocument.drawing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drawings/drawing10.xml" ContentType="application/vnd.openxmlformats-officedocument.drawing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drawings/drawing11.xml" ContentType="application/vnd.openxmlformats-officedocument.drawing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drawings/drawing12.xml" ContentType="application/vnd.openxmlformats-officedocument.drawing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7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8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9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drawings/drawing13.xml" ContentType="application/vnd.openxmlformats-officedocument.drawing+xml"/>
  <Override PartName="/xl/charts/chart320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1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2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3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4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5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6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7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8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9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30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1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2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3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4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5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6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7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8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9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0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drawings/drawing14.xml" ContentType="application/vnd.openxmlformats-officedocument.drawing+xml"/>
  <Override PartName="/xl/charts/chart341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2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3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4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5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6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townsend\Documents\"/>
    </mc:Choice>
  </mc:AlternateContent>
  <bookViews>
    <workbookView xWindow="0" yWindow="0" windowWidth="23010" windowHeight="7890" tabRatio="599" firstSheet="7" activeTab="13"/>
  </bookViews>
  <sheets>
    <sheet name="1.CoverPage" sheetId="2" r:id="rId1"/>
    <sheet name="2.ResponseRate" sheetId="1" r:id="rId2"/>
    <sheet name="3.Misc" sheetId="3" r:id="rId3"/>
    <sheet name="4.AcademicSE" sheetId="4" r:id="rId4"/>
    <sheet name="5.AcademicPlans" sheetId="5" r:id="rId5"/>
    <sheet name="6.ResourceUse" sheetId="6" r:id="rId6"/>
    <sheet name="7.Housing" sheetId="7" r:id="rId7"/>
    <sheet name="8.AcademicHabits" sheetId="8" r:id="rId8"/>
    <sheet name="9.AcademicObstacles" sheetId="9" r:id="rId9"/>
    <sheet name="10.SummerOrientation" sheetId="11" r:id="rId10"/>
    <sheet name="11.ASCEND" sheetId="12" r:id="rId11"/>
    <sheet name="12.TRANSCEND" sheetId="15" r:id="rId12"/>
    <sheet name="13.WOW" sheetId="13" r:id="rId13"/>
    <sheet name="14.ClosingComments" sheetId="14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4" l="1"/>
  <c r="D29" i="3"/>
  <c r="AD62" i="13" l="1"/>
  <c r="AD56" i="13"/>
  <c r="AD50" i="13"/>
  <c r="AD44" i="13"/>
  <c r="AD38" i="13"/>
  <c r="AD32" i="13"/>
  <c r="AA21" i="14"/>
  <c r="AA14" i="14"/>
  <c r="D43" i="15"/>
  <c r="D37" i="15"/>
  <c r="D31" i="15"/>
  <c r="D25" i="15"/>
  <c r="AA60" i="11"/>
  <c r="AA54" i="11"/>
  <c r="AA48" i="11"/>
  <c r="AA42" i="11"/>
  <c r="AA36" i="11"/>
  <c r="AA30" i="11"/>
  <c r="AA24" i="11"/>
  <c r="AD182" i="9"/>
  <c r="AD175" i="9"/>
  <c r="AD168" i="9"/>
  <c r="AD161" i="9"/>
  <c r="AD154" i="9"/>
  <c r="AD147" i="9"/>
  <c r="AD140" i="9"/>
  <c r="AD133" i="9"/>
  <c r="AD126" i="9"/>
  <c r="AD119" i="9"/>
  <c r="AD112" i="9"/>
  <c r="AD105" i="9"/>
  <c r="AD98" i="9"/>
  <c r="AD91" i="9"/>
  <c r="AD84" i="9"/>
  <c r="AD77" i="9"/>
  <c r="AD70" i="9"/>
  <c r="AD63" i="9"/>
  <c r="AD56" i="9"/>
  <c r="AD49" i="9"/>
  <c r="AD42" i="9"/>
  <c r="AD35" i="9"/>
  <c r="AD28" i="9"/>
  <c r="AD21" i="9"/>
  <c r="AD14" i="9"/>
  <c r="AB161" i="8"/>
  <c r="AB154" i="8"/>
  <c r="AB147" i="8"/>
  <c r="AB140" i="8"/>
  <c r="AB133" i="8"/>
  <c r="AB126" i="8"/>
  <c r="AB119" i="8"/>
  <c r="AB112" i="8"/>
  <c r="AB105" i="8"/>
  <c r="AB98" i="8"/>
  <c r="AB91" i="8"/>
  <c r="AB84" i="8"/>
  <c r="AB77" i="8"/>
  <c r="AB70" i="8"/>
  <c r="AB63" i="8"/>
  <c r="AB56" i="8"/>
  <c r="AB49" i="8"/>
  <c r="AB42" i="8"/>
  <c r="AB35" i="8"/>
  <c r="AB28" i="8"/>
  <c r="AB21" i="8"/>
  <c r="AB14" i="8"/>
  <c r="AB140" i="6"/>
  <c r="AB133" i="6"/>
  <c r="AB147" i="6"/>
  <c r="AB126" i="6"/>
  <c r="AB119" i="6"/>
  <c r="AB112" i="6"/>
  <c r="AB105" i="6"/>
  <c r="AB98" i="6"/>
  <c r="AB91" i="6"/>
  <c r="AB84" i="6"/>
  <c r="AB77" i="6"/>
  <c r="AB70" i="6"/>
  <c r="AB63" i="6"/>
  <c r="AB56" i="6"/>
  <c r="AB49" i="6"/>
  <c r="AB42" i="6"/>
  <c r="AB35" i="6"/>
  <c r="AB28" i="6"/>
  <c r="AB21" i="6"/>
  <c r="AB14" i="6"/>
  <c r="AB70" i="5"/>
  <c r="AB63" i="5"/>
  <c r="AB56" i="5"/>
  <c r="AB49" i="5"/>
  <c r="AB42" i="5"/>
  <c r="AB35" i="5"/>
  <c r="AB28" i="5"/>
  <c r="AB21" i="5"/>
  <c r="AB14" i="5"/>
  <c r="AB49" i="4"/>
  <c r="AB43" i="4"/>
  <c r="AB37" i="4"/>
  <c r="AB31" i="4"/>
  <c r="AB25" i="4"/>
  <c r="AB19" i="4"/>
  <c r="AB13" i="4"/>
  <c r="AE70" i="3"/>
  <c r="AE64" i="3"/>
  <c r="AE58" i="3"/>
  <c r="AE48" i="3"/>
  <c r="AE39" i="3"/>
  <c r="AE29" i="3"/>
  <c r="AE20" i="3"/>
  <c r="P21" i="14"/>
  <c r="P14" i="14"/>
  <c r="Q62" i="13"/>
  <c r="Q56" i="13"/>
  <c r="Q50" i="13"/>
  <c r="Q44" i="13"/>
  <c r="Q38" i="13"/>
  <c r="Q32" i="13"/>
  <c r="P60" i="11"/>
  <c r="P54" i="11"/>
  <c r="P48" i="11"/>
  <c r="P42" i="11"/>
  <c r="P36" i="11"/>
  <c r="P30" i="11"/>
  <c r="P24" i="11"/>
  <c r="Q182" i="9"/>
  <c r="Q175" i="9"/>
  <c r="Q168" i="9"/>
  <c r="Q161" i="9"/>
  <c r="Q154" i="9"/>
  <c r="Q147" i="9"/>
  <c r="Q140" i="9"/>
  <c r="Q133" i="9"/>
  <c r="Q126" i="9"/>
  <c r="Q119" i="9"/>
  <c r="Q112" i="9"/>
  <c r="Q105" i="9"/>
  <c r="Q98" i="9"/>
  <c r="Q91" i="9"/>
  <c r="Q84" i="9"/>
  <c r="Q77" i="9"/>
  <c r="Q70" i="9"/>
  <c r="Q63" i="9"/>
  <c r="Q56" i="9"/>
  <c r="Q49" i="9"/>
  <c r="Q42" i="9"/>
  <c r="Q35" i="9"/>
  <c r="Q28" i="9"/>
  <c r="Q21" i="9"/>
  <c r="Q14" i="9"/>
  <c r="P161" i="8"/>
  <c r="P154" i="8"/>
  <c r="P147" i="8"/>
  <c r="P140" i="8"/>
  <c r="P133" i="8"/>
  <c r="P126" i="8"/>
  <c r="P119" i="8"/>
  <c r="P112" i="8"/>
  <c r="P105" i="8"/>
  <c r="P98" i="8"/>
  <c r="P91" i="8"/>
  <c r="P84" i="8"/>
  <c r="P77" i="8"/>
  <c r="P70" i="8"/>
  <c r="P63" i="8"/>
  <c r="P56" i="8"/>
  <c r="P49" i="8"/>
  <c r="P42" i="8"/>
  <c r="P35" i="8"/>
  <c r="P28" i="8"/>
  <c r="P21" i="8"/>
  <c r="P14" i="8"/>
  <c r="P147" i="6"/>
  <c r="P140" i="6"/>
  <c r="P133" i="6"/>
  <c r="P126" i="6"/>
  <c r="P119" i="6"/>
  <c r="P112" i="6"/>
  <c r="P105" i="6"/>
  <c r="P98" i="6"/>
  <c r="P91" i="6"/>
  <c r="P84" i="6"/>
  <c r="P77" i="6"/>
  <c r="P70" i="6"/>
  <c r="P63" i="6"/>
  <c r="P56" i="6"/>
  <c r="P49" i="6"/>
  <c r="P42" i="6"/>
  <c r="P35" i="6"/>
  <c r="P28" i="6"/>
  <c r="P21" i="6"/>
  <c r="P14" i="6"/>
  <c r="P70" i="5"/>
  <c r="P63" i="5"/>
  <c r="P56" i="5"/>
  <c r="P49" i="5"/>
  <c r="P42" i="5"/>
  <c r="P35" i="5"/>
  <c r="P28" i="5"/>
  <c r="P21" i="5"/>
  <c r="P14" i="5"/>
  <c r="P49" i="4"/>
  <c r="P43" i="4"/>
  <c r="P37" i="4"/>
  <c r="P31" i="4"/>
  <c r="P25" i="4"/>
  <c r="P19" i="4"/>
  <c r="P13" i="4"/>
  <c r="R70" i="3"/>
  <c r="R64" i="3"/>
  <c r="R58" i="3"/>
  <c r="R48" i="3"/>
  <c r="R39" i="3"/>
  <c r="R29" i="3"/>
  <c r="R20" i="3"/>
  <c r="D56" i="13"/>
  <c r="D50" i="13"/>
  <c r="D44" i="13"/>
  <c r="D38" i="13"/>
  <c r="D21" i="14"/>
  <c r="D14" i="14"/>
  <c r="D62" i="13"/>
  <c r="D32" i="13"/>
  <c r="D147" i="8"/>
  <c r="D89" i="12"/>
  <c r="D83" i="12"/>
  <c r="D77" i="12"/>
  <c r="D71" i="12"/>
  <c r="D65" i="12"/>
  <c r="D59" i="12"/>
  <c r="D53" i="12"/>
  <c r="D29" i="12"/>
  <c r="D60" i="11"/>
  <c r="D54" i="11"/>
  <c r="D48" i="11"/>
  <c r="D42" i="11"/>
  <c r="D36" i="11"/>
  <c r="D30" i="11"/>
  <c r="D24" i="11"/>
  <c r="D182" i="9"/>
  <c r="D175" i="9"/>
  <c r="D168" i="9"/>
  <c r="D161" i="9"/>
  <c r="D154" i="9"/>
  <c r="D147" i="9"/>
  <c r="D140" i="9"/>
  <c r="D133" i="9"/>
  <c r="D126" i="9"/>
  <c r="D119" i="9"/>
  <c r="D112" i="9"/>
  <c r="D105" i="9"/>
  <c r="D98" i="9"/>
  <c r="C98" i="9"/>
  <c r="D91" i="9"/>
  <c r="D84" i="9"/>
  <c r="D77" i="9"/>
  <c r="D70" i="9"/>
  <c r="D63" i="9"/>
  <c r="D56" i="9"/>
  <c r="D49" i="9"/>
  <c r="D42" i="9"/>
  <c r="D35" i="9"/>
  <c r="D28" i="9"/>
  <c r="D21" i="9"/>
  <c r="D14" i="9"/>
  <c r="D161" i="8"/>
  <c r="D154" i="8"/>
  <c r="D140" i="8"/>
  <c r="D133" i="8"/>
  <c r="D126" i="8"/>
  <c r="D119" i="8"/>
  <c r="D112" i="8"/>
  <c r="D105" i="8"/>
  <c r="D98" i="8"/>
  <c r="D91" i="8"/>
  <c r="D84" i="8"/>
  <c r="D77" i="8"/>
  <c r="D70" i="8"/>
  <c r="D28" i="6"/>
  <c r="C28" i="6"/>
  <c r="D70" i="3"/>
  <c r="D63" i="8" l="1"/>
  <c r="D56" i="8"/>
  <c r="D49" i="8"/>
  <c r="D42" i="8"/>
  <c r="D35" i="8"/>
  <c r="D28" i="8"/>
  <c r="D21" i="8"/>
  <c r="D14" i="8"/>
  <c r="D147" i="6"/>
  <c r="D140" i="6"/>
  <c r="D133" i="6"/>
  <c r="D119" i="6"/>
  <c r="D112" i="6"/>
  <c r="D105" i="6"/>
  <c r="D98" i="6"/>
  <c r="D91" i="6"/>
  <c r="D84" i="6"/>
  <c r="D77" i="6"/>
  <c r="D70" i="6"/>
  <c r="D63" i="6"/>
  <c r="D56" i="6"/>
  <c r="D49" i="6"/>
  <c r="D42" i="6"/>
  <c r="D35" i="6"/>
  <c r="D126" i="6"/>
  <c r="D21" i="6"/>
  <c r="D14" i="6"/>
  <c r="D70" i="5"/>
  <c r="D63" i="5"/>
  <c r="D56" i="5"/>
  <c r="D49" i="5"/>
  <c r="D42" i="5"/>
  <c r="D35" i="5"/>
  <c r="D28" i="5"/>
  <c r="D21" i="5"/>
  <c r="D14" i="5"/>
  <c r="D49" i="4"/>
  <c r="D43" i="4"/>
  <c r="D37" i="4"/>
  <c r="D25" i="4"/>
  <c r="D19" i="4"/>
  <c r="D13" i="4"/>
  <c r="D64" i="3"/>
  <c r="D58" i="3"/>
  <c r="D48" i="3"/>
  <c r="D39" i="3"/>
  <c r="D20" i="3"/>
  <c r="E9" i="1"/>
  <c r="E12" i="1"/>
  <c r="E6" i="1"/>
  <c r="Z21" i="14" l="1"/>
  <c r="Y21" i="14"/>
  <c r="Z14" i="14"/>
  <c r="Y14" i="14"/>
  <c r="AC62" i="13"/>
  <c r="AB62" i="13"/>
  <c r="AC56" i="13"/>
  <c r="AB56" i="13"/>
  <c r="AC50" i="13"/>
  <c r="AB50" i="13"/>
  <c r="AC44" i="13"/>
  <c r="AB44" i="13"/>
  <c r="AC38" i="13"/>
  <c r="AB38" i="13"/>
  <c r="AC32" i="13"/>
  <c r="AB32" i="13"/>
  <c r="Z60" i="11" l="1"/>
  <c r="Z54" i="11"/>
  <c r="Y54" i="11"/>
  <c r="Z48" i="11"/>
  <c r="Y48" i="11"/>
  <c r="Z42" i="11"/>
  <c r="Y42" i="11"/>
  <c r="Z36" i="11"/>
  <c r="Y36" i="11"/>
  <c r="Z30" i="11"/>
  <c r="Y30" i="11"/>
  <c r="Z24" i="11"/>
  <c r="Y24" i="11"/>
  <c r="AC182" i="9" l="1"/>
  <c r="AC175" i="9"/>
  <c r="AC168" i="9"/>
  <c r="AB168" i="9"/>
  <c r="AC161" i="9"/>
  <c r="AB161" i="9"/>
  <c r="AC154" i="9"/>
  <c r="AB154" i="9"/>
  <c r="AC147" i="9"/>
  <c r="AB147" i="9"/>
  <c r="AC140" i="9"/>
  <c r="AB140" i="9"/>
  <c r="AC133" i="9"/>
  <c r="AB133" i="9"/>
  <c r="AC126" i="9"/>
  <c r="AB126" i="9"/>
  <c r="AC119" i="9"/>
  <c r="AB119" i="9"/>
  <c r="AC112" i="9"/>
  <c r="AB112" i="9"/>
  <c r="AC105" i="9"/>
  <c r="AB105" i="9"/>
  <c r="AC98" i="9"/>
  <c r="AB98" i="9"/>
  <c r="AC91" i="9"/>
  <c r="AB91" i="9"/>
  <c r="AC84" i="9"/>
  <c r="AB84" i="9"/>
  <c r="AC77" i="9"/>
  <c r="AB77" i="9"/>
  <c r="AC70" i="9"/>
  <c r="AB70" i="9"/>
  <c r="AC63" i="9"/>
  <c r="AB63" i="9"/>
  <c r="AC56" i="9"/>
  <c r="AB56" i="9"/>
  <c r="AC49" i="9"/>
  <c r="AB49" i="9"/>
  <c r="AC42" i="9"/>
  <c r="AB42" i="9"/>
  <c r="AC35" i="9"/>
  <c r="AB35" i="9"/>
  <c r="AC28" i="9"/>
  <c r="AB28" i="9"/>
  <c r="AC21" i="9"/>
  <c r="AB21" i="9"/>
  <c r="AC14" i="9"/>
  <c r="AB14" i="9"/>
  <c r="AA161" i="8"/>
  <c r="Z161" i="8"/>
  <c r="AA154" i="8"/>
  <c r="Z154" i="8"/>
  <c r="AA147" i="8"/>
  <c r="Z147" i="8"/>
  <c r="AA140" i="8"/>
  <c r="Z140" i="8"/>
  <c r="AA133" i="8"/>
  <c r="Z133" i="8"/>
  <c r="AA126" i="8"/>
  <c r="Z126" i="8"/>
  <c r="AA119" i="8"/>
  <c r="Z119" i="8"/>
  <c r="AA112" i="8"/>
  <c r="Z112" i="8"/>
  <c r="AA105" i="8"/>
  <c r="Z105" i="8"/>
  <c r="AA98" i="8"/>
  <c r="Z98" i="8"/>
  <c r="AA91" i="8"/>
  <c r="Z91" i="8"/>
  <c r="AA84" i="8"/>
  <c r="Z84" i="8"/>
  <c r="AA77" i="8"/>
  <c r="Z77" i="8"/>
  <c r="AA70" i="8"/>
  <c r="Z70" i="8"/>
  <c r="AA63" i="8"/>
  <c r="Z63" i="8"/>
  <c r="AA56" i="8"/>
  <c r="Z56" i="8"/>
  <c r="AA49" i="8"/>
  <c r="Z49" i="8"/>
  <c r="AA42" i="8"/>
  <c r="Z42" i="8"/>
  <c r="AA35" i="8"/>
  <c r="Z35" i="8"/>
  <c r="AA28" i="8"/>
  <c r="Z28" i="8"/>
  <c r="AA21" i="8"/>
  <c r="Z21" i="8"/>
  <c r="AA14" i="8"/>
  <c r="Z14" i="8"/>
  <c r="AA126" i="6" l="1"/>
  <c r="Z126" i="6"/>
  <c r="AA119" i="6"/>
  <c r="Z119" i="6"/>
  <c r="AA112" i="6"/>
  <c r="Z112" i="6"/>
  <c r="AA105" i="6"/>
  <c r="Z105" i="6"/>
  <c r="AA98" i="6"/>
  <c r="Z98" i="6"/>
  <c r="AA91" i="6"/>
  <c r="Z91" i="6"/>
  <c r="AA84" i="6"/>
  <c r="Z84" i="6"/>
  <c r="AA77" i="6"/>
  <c r="Z77" i="6"/>
  <c r="AA70" i="6"/>
  <c r="Z70" i="6"/>
  <c r="AA63" i="6"/>
  <c r="Z63" i="6"/>
  <c r="AA56" i="6"/>
  <c r="Z56" i="6"/>
  <c r="AA49" i="6"/>
  <c r="Z49" i="6"/>
  <c r="AA42" i="6"/>
  <c r="Z42" i="6"/>
  <c r="AA35" i="6"/>
  <c r="Z35" i="6"/>
  <c r="AA28" i="6"/>
  <c r="Z28" i="6"/>
  <c r="AA21" i="6"/>
  <c r="Z21" i="6"/>
  <c r="AA14" i="6"/>
  <c r="Z14" i="6"/>
  <c r="AA70" i="5"/>
  <c r="Z70" i="5"/>
  <c r="AA63" i="5"/>
  <c r="Z63" i="5"/>
  <c r="AA56" i="5"/>
  <c r="Z56" i="5"/>
  <c r="AA49" i="5"/>
  <c r="Z49" i="5"/>
  <c r="AA42" i="5"/>
  <c r="Z42" i="5"/>
  <c r="AA35" i="5"/>
  <c r="Z35" i="5"/>
  <c r="AA28" i="5"/>
  <c r="Z28" i="5"/>
  <c r="AA21" i="5"/>
  <c r="Z21" i="5"/>
  <c r="AA14" i="5"/>
  <c r="Z14" i="5"/>
  <c r="AA49" i="4"/>
  <c r="Z49" i="4"/>
  <c r="AA43" i="4"/>
  <c r="Z43" i="4"/>
  <c r="AA37" i="4"/>
  <c r="Z37" i="4"/>
  <c r="AA31" i="4"/>
  <c r="Z31" i="4"/>
  <c r="AA25" i="4"/>
  <c r="Z25" i="4"/>
  <c r="AA19" i="4"/>
  <c r="Z19" i="4"/>
  <c r="AA13" i="4"/>
  <c r="Z13" i="4"/>
  <c r="AD70" i="3"/>
  <c r="AD39" i="3"/>
  <c r="AC39" i="3" l="1"/>
  <c r="AC70" i="3"/>
  <c r="AD64" i="3"/>
  <c r="AC64" i="3"/>
  <c r="AD58" i="3"/>
  <c r="AC58" i="3"/>
  <c r="AD48" i="3"/>
  <c r="AC48" i="3"/>
  <c r="AD29" i="3"/>
  <c r="AC29" i="3"/>
  <c r="AD20" i="3"/>
  <c r="AC20" i="3"/>
  <c r="O30" i="11"/>
  <c r="O24" i="11"/>
  <c r="O112" i="9" l="1"/>
  <c r="O126" i="8"/>
  <c r="O14" i="8"/>
  <c r="N14" i="6" l="1"/>
  <c r="N70" i="5"/>
  <c r="N63" i="5"/>
  <c r="N56" i="5"/>
  <c r="N49" i="5"/>
  <c r="N42" i="5"/>
  <c r="N35" i="5"/>
  <c r="N28" i="5"/>
  <c r="N21" i="5"/>
  <c r="O70" i="5"/>
  <c r="O63" i="5"/>
  <c r="O56" i="5"/>
  <c r="O49" i="5"/>
  <c r="O42" i="5"/>
  <c r="O35" i="5"/>
  <c r="O28" i="5"/>
  <c r="O21" i="5"/>
  <c r="P70" i="3"/>
  <c r="P64" i="3"/>
  <c r="Q70" i="3"/>
  <c r="Q64" i="3"/>
  <c r="Q58" i="3"/>
  <c r="C58" i="3"/>
  <c r="O21" i="14"/>
  <c r="N21" i="14"/>
  <c r="O14" i="14"/>
  <c r="N14" i="14"/>
  <c r="P62" i="13"/>
  <c r="O62" i="13"/>
  <c r="P56" i="13"/>
  <c r="O56" i="13"/>
  <c r="P50" i="13"/>
  <c r="O50" i="13"/>
  <c r="P44" i="13"/>
  <c r="O44" i="13"/>
  <c r="P38" i="13"/>
  <c r="O38" i="13"/>
  <c r="P32" i="13"/>
  <c r="O32" i="13"/>
  <c r="O60" i="11" l="1"/>
  <c r="O54" i="11"/>
  <c r="N54" i="11"/>
  <c r="O48" i="11"/>
  <c r="N48" i="11"/>
  <c r="O42" i="11"/>
  <c r="N42" i="11"/>
  <c r="O36" i="11"/>
  <c r="N36" i="11"/>
  <c r="N30" i="11"/>
  <c r="N24" i="11"/>
  <c r="P182" i="9"/>
  <c r="P175" i="9"/>
  <c r="P168" i="9"/>
  <c r="O168" i="9"/>
  <c r="P161" i="9"/>
  <c r="O161" i="9"/>
  <c r="P154" i="9"/>
  <c r="O154" i="9"/>
  <c r="P147" i="9"/>
  <c r="O147" i="9"/>
  <c r="P140" i="9"/>
  <c r="O140" i="9"/>
  <c r="P133" i="9"/>
  <c r="O133" i="9"/>
  <c r="P126" i="9"/>
  <c r="O126" i="9"/>
  <c r="P119" i="9"/>
  <c r="O119" i="9"/>
  <c r="P112" i="9"/>
  <c r="P105" i="9"/>
  <c r="O105" i="9"/>
  <c r="P98" i="9"/>
  <c r="O98" i="9"/>
  <c r="P91" i="9"/>
  <c r="O91" i="9"/>
  <c r="P84" i="9"/>
  <c r="O84" i="9"/>
  <c r="P77" i="9"/>
  <c r="O77" i="9"/>
  <c r="P70" i="9"/>
  <c r="O70" i="9"/>
  <c r="P63" i="9"/>
  <c r="O63" i="9"/>
  <c r="P56" i="9"/>
  <c r="O56" i="9"/>
  <c r="P49" i="9"/>
  <c r="O49" i="9"/>
  <c r="P42" i="9"/>
  <c r="O42" i="9"/>
  <c r="P35" i="9"/>
  <c r="O35" i="9"/>
  <c r="P28" i="9"/>
  <c r="O28" i="9"/>
  <c r="P21" i="9"/>
  <c r="O21" i="9"/>
  <c r="P14" i="9"/>
  <c r="O14" i="9"/>
  <c r="O161" i="8"/>
  <c r="N161" i="8"/>
  <c r="O154" i="8"/>
  <c r="N154" i="8"/>
  <c r="O147" i="8"/>
  <c r="N147" i="8"/>
  <c r="O140" i="8"/>
  <c r="N140" i="8"/>
  <c r="O133" i="8"/>
  <c r="N133" i="8"/>
  <c r="N126" i="8"/>
  <c r="O119" i="8"/>
  <c r="N119" i="8"/>
  <c r="O112" i="8"/>
  <c r="N112" i="8"/>
  <c r="O105" i="8"/>
  <c r="N105" i="8"/>
  <c r="O98" i="8"/>
  <c r="N98" i="8"/>
  <c r="O91" i="8"/>
  <c r="N91" i="8"/>
  <c r="O84" i="8"/>
  <c r="N84" i="8"/>
  <c r="O77" i="8"/>
  <c r="N77" i="8"/>
  <c r="O70" i="8"/>
  <c r="N70" i="8"/>
  <c r="O63" i="8"/>
  <c r="N63" i="8"/>
  <c r="O56" i="8"/>
  <c r="N56" i="8"/>
  <c r="O49" i="8"/>
  <c r="N49" i="8"/>
  <c r="O42" i="8"/>
  <c r="N42" i="8"/>
  <c r="O35" i="8"/>
  <c r="N35" i="8"/>
  <c r="O28" i="8"/>
  <c r="N28" i="8"/>
  <c r="O21" i="8"/>
  <c r="N21" i="8"/>
  <c r="N14" i="8"/>
  <c r="O126" i="6"/>
  <c r="N126" i="6"/>
  <c r="O119" i="6"/>
  <c r="N119" i="6"/>
  <c r="O112" i="6"/>
  <c r="N112" i="6"/>
  <c r="O105" i="6"/>
  <c r="N105" i="6"/>
  <c r="O98" i="6"/>
  <c r="N98" i="6"/>
  <c r="O91" i="6"/>
  <c r="N91" i="6"/>
  <c r="O84" i="6"/>
  <c r="N84" i="6"/>
  <c r="O77" i="6"/>
  <c r="N77" i="6"/>
  <c r="O70" i="6"/>
  <c r="N70" i="6"/>
  <c r="O63" i="6"/>
  <c r="N63" i="6"/>
  <c r="O56" i="6"/>
  <c r="N56" i="6"/>
  <c r="O49" i="6"/>
  <c r="N49" i="6"/>
  <c r="O42" i="6"/>
  <c r="N42" i="6"/>
  <c r="O35" i="6"/>
  <c r="N35" i="6"/>
  <c r="O28" i="6"/>
  <c r="N28" i="6"/>
  <c r="O21" i="6"/>
  <c r="N21" i="6"/>
  <c r="O14" i="6"/>
  <c r="O14" i="5"/>
  <c r="N14" i="5"/>
  <c r="O49" i="4"/>
  <c r="N49" i="4"/>
  <c r="O43" i="4"/>
  <c r="N43" i="4"/>
  <c r="O37" i="4"/>
  <c r="N37" i="4"/>
  <c r="O31" i="4"/>
  <c r="N31" i="4"/>
  <c r="O25" i="4"/>
  <c r="N25" i="4"/>
  <c r="O19" i="4"/>
  <c r="N19" i="4"/>
  <c r="O13" i="4"/>
  <c r="N13" i="4"/>
  <c r="P58" i="3"/>
  <c r="Q48" i="3"/>
  <c r="P48" i="3"/>
  <c r="Q39" i="3"/>
  <c r="P39" i="3"/>
  <c r="Q29" i="3"/>
  <c r="P29" i="3"/>
  <c r="Q20" i="3"/>
  <c r="P20" i="3"/>
  <c r="C21" i="14"/>
  <c r="B21" i="14"/>
  <c r="C14" i="14"/>
  <c r="C29" i="12"/>
  <c r="B29" i="12"/>
  <c r="C14" i="8" l="1"/>
  <c r="B42" i="6" l="1"/>
  <c r="C70" i="5"/>
  <c r="B70" i="5"/>
  <c r="C63" i="5"/>
  <c r="B63" i="5"/>
  <c r="C56" i="5"/>
  <c r="B56" i="5"/>
  <c r="C28" i="5"/>
  <c r="B28" i="5"/>
  <c r="C21" i="5"/>
  <c r="B21" i="5"/>
  <c r="C14" i="5"/>
  <c r="B14" i="5"/>
  <c r="C13" i="4"/>
  <c r="B19" i="4"/>
  <c r="B13" i="4"/>
  <c r="C48" i="3"/>
  <c r="B48" i="3"/>
  <c r="C39" i="3"/>
  <c r="B39" i="3"/>
  <c r="C29" i="3"/>
  <c r="B29" i="3"/>
  <c r="C20" i="3"/>
  <c r="B20" i="3"/>
  <c r="C70" i="3"/>
  <c r="C64" i="3"/>
  <c r="B70" i="3"/>
  <c r="B64" i="3"/>
  <c r="B58" i="3"/>
  <c r="B14" i="14" l="1"/>
  <c r="C62" i="13"/>
  <c r="B62" i="13"/>
  <c r="C56" i="13"/>
  <c r="B56" i="13"/>
  <c r="C50" i="13"/>
  <c r="B50" i="13"/>
  <c r="C44" i="13"/>
  <c r="B44" i="13"/>
  <c r="C38" i="13"/>
  <c r="B38" i="13"/>
  <c r="C32" i="13"/>
  <c r="B32" i="13"/>
  <c r="C89" i="12"/>
  <c r="C83" i="12"/>
  <c r="C77" i="12"/>
  <c r="C71" i="12"/>
  <c r="B71" i="12"/>
  <c r="C65" i="12"/>
  <c r="B65" i="12"/>
  <c r="C59" i="12"/>
  <c r="B59" i="12"/>
  <c r="C53" i="12"/>
  <c r="B53" i="12"/>
  <c r="C60" i="11"/>
  <c r="C54" i="11"/>
  <c r="B54" i="11"/>
  <c r="C48" i="11"/>
  <c r="B48" i="11"/>
  <c r="C42" i="11"/>
  <c r="B42" i="11"/>
  <c r="C36" i="11"/>
  <c r="B36" i="11"/>
  <c r="C30" i="11"/>
  <c r="B30" i="11"/>
  <c r="C24" i="11"/>
  <c r="B24" i="11"/>
  <c r="C182" i="9"/>
  <c r="C175" i="9"/>
  <c r="C168" i="9"/>
  <c r="B168" i="9"/>
  <c r="C161" i="9"/>
  <c r="B161" i="9"/>
  <c r="C154" i="9"/>
  <c r="B154" i="9"/>
  <c r="C147" i="9"/>
  <c r="B147" i="9"/>
  <c r="C140" i="9"/>
  <c r="B140" i="9"/>
  <c r="C133" i="9"/>
  <c r="B133" i="9"/>
  <c r="C126" i="9"/>
  <c r="B126" i="9"/>
  <c r="C119" i="9"/>
  <c r="B119" i="9"/>
  <c r="C112" i="9"/>
  <c r="B112" i="9"/>
  <c r="C105" i="9"/>
  <c r="B105" i="9"/>
  <c r="B98" i="9"/>
  <c r="C91" i="9"/>
  <c r="B91" i="9"/>
  <c r="C84" i="9"/>
  <c r="B84" i="9"/>
  <c r="C77" i="9"/>
  <c r="B77" i="9"/>
  <c r="C70" i="9"/>
  <c r="B70" i="9"/>
  <c r="C63" i="9"/>
  <c r="B63" i="9"/>
  <c r="C56" i="9"/>
  <c r="B56" i="9"/>
  <c r="C49" i="9"/>
  <c r="B49" i="9"/>
  <c r="C42" i="9"/>
  <c r="B42" i="9"/>
  <c r="C35" i="9"/>
  <c r="B35" i="9"/>
  <c r="C28" i="9"/>
  <c r="B28" i="9"/>
  <c r="C21" i="9"/>
  <c r="B21" i="9"/>
  <c r="B14" i="9"/>
  <c r="C14" i="9"/>
  <c r="C161" i="8"/>
  <c r="B161" i="8"/>
  <c r="C154" i="8"/>
  <c r="B154" i="8"/>
  <c r="C147" i="8"/>
  <c r="B147" i="8"/>
  <c r="C140" i="8"/>
  <c r="B140" i="8"/>
  <c r="C133" i="8"/>
  <c r="B133" i="8"/>
  <c r="C126" i="8"/>
  <c r="B126" i="8"/>
  <c r="C119" i="8"/>
  <c r="B119" i="8"/>
  <c r="C112" i="8"/>
  <c r="B112" i="8"/>
  <c r="C105" i="8"/>
  <c r="B105" i="8"/>
  <c r="C98" i="8"/>
  <c r="B98" i="8"/>
  <c r="C91" i="8"/>
  <c r="B91" i="8"/>
  <c r="C84" i="8"/>
  <c r="B84" i="8"/>
  <c r="C77" i="8"/>
  <c r="B77" i="8"/>
  <c r="C70" i="8"/>
  <c r="B70" i="8"/>
  <c r="C63" i="8"/>
  <c r="B63" i="8"/>
  <c r="C56" i="8"/>
  <c r="B56" i="8"/>
  <c r="C49" i="8"/>
  <c r="B49" i="8"/>
  <c r="C42" i="8"/>
  <c r="B42" i="8"/>
  <c r="C35" i="8"/>
  <c r="B35" i="8"/>
  <c r="C28" i="8"/>
  <c r="B28" i="8"/>
  <c r="C21" i="8"/>
  <c r="B21" i="8"/>
  <c r="B14" i="8"/>
  <c r="C126" i="6"/>
  <c r="B126" i="6"/>
  <c r="C119" i="6"/>
  <c r="B119" i="6"/>
  <c r="C112" i="6"/>
  <c r="B112" i="6"/>
  <c r="C105" i="6"/>
  <c r="B105" i="6"/>
  <c r="C98" i="6"/>
  <c r="B98" i="6"/>
  <c r="C91" i="6"/>
  <c r="B91" i="6"/>
  <c r="C84" i="6"/>
  <c r="B84" i="6"/>
  <c r="C77" i="6"/>
  <c r="B77" i="6"/>
  <c r="C70" i="6"/>
  <c r="B70" i="6"/>
  <c r="C63" i="6"/>
  <c r="B63" i="6"/>
  <c r="C56" i="6"/>
  <c r="B56" i="6"/>
  <c r="C49" i="6"/>
  <c r="B49" i="6"/>
  <c r="C42" i="6"/>
  <c r="C35" i="6"/>
  <c r="B35" i="6"/>
  <c r="B28" i="6"/>
  <c r="C21" i="6"/>
  <c r="B21" i="6"/>
  <c r="C14" i="6"/>
  <c r="B14" i="6"/>
  <c r="C49" i="5"/>
  <c r="B49" i="5"/>
  <c r="C42" i="5"/>
  <c r="B42" i="5"/>
  <c r="C35" i="5"/>
  <c r="B35" i="5"/>
  <c r="C49" i="4"/>
  <c r="B49" i="4"/>
  <c r="C43" i="4"/>
  <c r="B43" i="4"/>
  <c r="C37" i="4"/>
  <c r="B37" i="4"/>
  <c r="C31" i="4"/>
  <c r="B31" i="4"/>
  <c r="C25" i="4"/>
  <c r="B25" i="4"/>
  <c r="C19" i="4"/>
  <c r="D11" i="1" l="1"/>
  <c r="D10" i="1"/>
  <c r="D9" i="1"/>
  <c r="D6" i="1"/>
  <c r="C9" i="1"/>
  <c r="C6" i="1"/>
  <c r="C11" i="1"/>
  <c r="C12" i="1" s="1"/>
  <c r="C10" i="1"/>
  <c r="D12" i="1" l="1"/>
</calcChain>
</file>

<file path=xl/sharedStrings.xml><?xml version="1.0" encoding="utf-8"?>
<sst xmlns="http://schemas.openxmlformats.org/spreadsheetml/2006/main" count="2693" uniqueCount="261">
  <si>
    <t>Invitees</t>
  </si>
  <si>
    <t>Respondents</t>
  </si>
  <si>
    <t>Response Rate</t>
  </si>
  <si>
    <t>Freshmen</t>
  </si>
  <si>
    <t>Transfer Students</t>
  </si>
  <si>
    <t>Overall</t>
  </si>
  <si>
    <t>Note: Respondents includes those with partial responses.</t>
  </si>
  <si>
    <t>UC Merced New Student Survey</t>
  </si>
  <si>
    <t>http://irds.ucmerced.edu/new%20student%20survey.html</t>
  </si>
  <si>
    <t>Please see IRDS website for individual year survey reports, data prior to 2014, and survey instruments.</t>
  </si>
  <si>
    <t>Miscellaneous Items</t>
  </si>
  <si>
    <t>When you arrived at UC Merced, how welcoming did you find the campus environment?</t>
  </si>
  <si>
    <t>Percentage of Respondents</t>
  </si>
  <si>
    <t>Very welcoming (1)</t>
  </si>
  <si>
    <t>Somewhat welcoming (2)</t>
  </si>
  <si>
    <t>Not welcoming (3)</t>
  </si>
  <si>
    <t>Today, how connected to or disconnected from UC Merced do you feel?</t>
  </si>
  <si>
    <t>Very connected (1)</t>
  </si>
  <si>
    <t>Connected (2)</t>
  </si>
  <si>
    <t>Disconnected (3)</t>
  </si>
  <si>
    <t>Very disconnected (4)</t>
  </si>
  <si>
    <t>When you applied to colleges, was UC Merced your:</t>
  </si>
  <si>
    <t>First choice (1)</t>
  </si>
  <si>
    <t>Second choice (2)</t>
  </si>
  <si>
    <t>Third choice (3)</t>
  </si>
  <si>
    <t>Lower than third choice (4)</t>
  </si>
  <si>
    <t>What is the highest degree you intend to eventually obtain?</t>
  </si>
  <si>
    <t>Bachelor's degree (1)</t>
  </si>
  <si>
    <t>Master's degree (2)</t>
  </si>
  <si>
    <t>Doctoral degree (3)</t>
  </si>
  <si>
    <t>Unsure (4)</t>
  </si>
  <si>
    <t>None (5)</t>
  </si>
  <si>
    <t>What do you think your final course grades will be this semester?</t>
  </si>
  <si>
    <t>Mostly A's (1)</t>
  </si>
  <si>
    <t>Mostly B's (2)</t>
  </si>
  <si>
    <t>Mostly C's (3)</t>
  </si>
  <si>
    <t>Lower than C's (4)</t>
  </si>
  <si>
    <t>Academic Self-Efficacy Items</t>
  </si>
  <si>
    <t>How sure are you that you can do each of the following:</t>
  </si>
  <si>
    <t>Very Unsure (1)</t>
  </si>
  <si>
    <t>Somewhat Unsure (2)</t>
  </si>
  <si>
    <t>Somewhat Sure (3)</t>
  </si>
  <si>
    <t>Very Sure (4)</t>
  </si>
  <si>
    <t xml:space="preserve">Succeed academically at UC Merced </t>
  </si>
  <si>
    <t xml:space="preserve">Do well on problems and tasks assigned in my courses </t>
  </si>
  <si>
    <t xml:space="preserve">Do well on my most difficult course </t>
  </si>
  <si>
    <t xml:space="preserve">Persevere even when I face academic challenges and obstacles </t>
  </si>
  <si>
    <t xml:space="preserve">Improve my current skills and abilities </t>
  </si>
  <si>
    <t xml:space="preserve">Find resources that will help me overcome academic challenges and obstacles (e.g., tutors, instructors, advisors) </t>
  </si>
  <si>
    <t xml:space="preserve">Effectively use resources that will help me overcome academic challenges and obstacles (e.g., tutors, instructors, advisors) </t>
  </si>
  <si>
    <t>Percent Somewhat or Very Sure</t>
  </si>
  <si>
    <t>Academic Plans and Expectations</t>
  </si>
  <si>
    <t>How likely are you to:</t>
  </si>
  <si>
    <t>Be satisfied with your first semester GPA at UC Merced</t>
  </si>
  <si>
    <t>Very Unlikely (1)</t>
  </si>
  <si>
    <t>Somewhat Unlikely (2)</t>
  </si>
  <si>
    <t>Unsure (3)</t>
  </si>
  <si>
    <t>Somewhat Likely (4)</t>
  </si>
  <si>
    <t>Very Likely (5)</t>
  </si>
  <si>
    <t>Percent Somewhat or Very Likely</t>
  </si>
  <si>
    <t xml:space="preserve">Change your major at UC Merced </t>
  </si>
  <si>
    <t xml:space="preserve">Change your choice of career while at UC Merced </t>
  </si>
  <si>
    <t xml:space="preserve">Participate in research activities with a faculty member at UC Merced </t>
  </si>
  <si>
    <t xml:space="preserve">Participate in an internship at UC Merced </t>
  </si>
  <si>
    <t xml:space="preserve">Take courses at UC Merced next summer </t>
  </si>
  <si>
    <t>Transfer to another college before graduating</t>
  </si>
  <si>
    <t>Leave UC Merced at the end of this semester</t>
  </si>
  <si>
    <t>Leave UC Merced at the end of this academic year</t>
  </si>
  <si>
    <t>UC Merced Resource Use</t>
  </si>
  <si>
    <t>How often have you connected with each of the following UC Merced campus resources this semester?</t>
  </si>
  <si>
    <t xml:space="preserve">Instructor or teaching assistant (office hour, appointment, etc.) </t>
  </si>
  <si>
    <t>0 times (1)</t>
  </si>
  <si>
    <t>1-2 times (2)</t>
  </si>
  <si>
    <t>3-5 times (3)</t>
  </si>
  <si>
    <t>6-10 times (4)</t>
  </si>
  <si>
    <t>More than 10 times (5)</t>
  </si>
  <si>
    <t>Percent 3 times or more</t>
  </si>
  <si>
    <t>Workshops (study skills, time management, writing)</t>
  </si>
  <si>
    <t>Free tutoring (courses, writing)</t>
  </si>
  <si>
    <t>DARTS: Degree Attainment for Returning and Transfer Students</t>
  </si>
  <si>
    <t xml:space="preserve">Peer Advisors </t>
  </si>
  <si>
    <t xml:space="preserve">Peer Success Mentors </t>
  </si>
  <si>
    <t xml:space="preserve">Academic Advisors </t>
  </si>
  <si>
    <t xml:space="preserve">Disability Services </t>
  </si>
  <si>
    <t xml:space="preserve">Counseling and Psychological Services </t>
  </si>
  <si>
    <t xml:space="preserve">Health and Wellness Services </t>
  </si>
  <si>
    <t>Residence Life Staff/programs</t>
  </si>
  <si>
    <t xml:space="preserve">Career Services/Professional Advancement </t>
  </si>
  <si>
    <t xml:space="preserve">STEM Resource Center </t>
  </si>
  <si>
    <t xml:space="preserve">Students First Center </t>
  </si>
  <si>
    <t xml:space="preserve">Library Services </t>
  </si>
  <si>
    <t xml:space="preserve">Recreational programs (e.g., outdoor trips, intramural sports) </t>
  </si>
  <si>
    <t xml:space="preserve">The Recreation Center </t>
  </si>
  <si>
    <t>How satisfied are you so far with the following at UC Merced?</t>
  </si>
  <si>
    <t xml:space="preserve">Organized campus social activities </t>
  </si>
  <si>
    <t>Very Satisfied (1)</t>
  </si>
  <si>
    <t>Somewhat Satisfied (2)</t>
  </si>
  <si>
    <t>Very Dissatisfied (3)</t>
  </si>
  <si>
    <t>Not Applicable/Did Not Attend (4)</t>
  </si>
  <si>
    <t>Percent Somewhat or Very Satisfied</t>
  </si>
  <si>
    <t xml:space="preserve">Tutoring or other academic assistance </t>
  </si>
  <si>
    <t xml:space="preserve">Dining Commons </t>
  </si>
  <si>
    <t>Housing Resident Questions</t>
  </si>
  <si>
    <t>Note: Only students who live on campus could answer these questions.</t>
  </si>
  <si>
    <t>Please indicate your agreement with the following statements about your experience so far living in a residence hall on campus.</t>
  </si>
  <si>
    <t xml:space="preserve">My Resident Assistant (RA) knows my name </t>
  </si>
  <si>
    <t>No (1)</t>
  </si>
  <si>
    <t>Yes (2)</t>
  </si>
  <si>
    <t xml:space="preserve">I know my Resident Assistant's (RA's) name. </t>
  </si>
  <si>
    <t>ASCEND Conference Questions</t>
  </si>
  <si>
    <t>Positive Academic Habits</t>
  </si>
  <si>
    <t>How often have you done each of the following this semester?</t>
  </si>
  <si>
    <t>Not at all (1)</t>
  </si>
  <si>
    <t>Rarely (2)</t>
  </si>
  <si>
    <t>Occasionally (3)</t>
  </si>
  <si>
    <t>Frequently (4)</t>
  </si>
  <si>
    <t>All the time (5)</t>
  </si>
  <si>
    <t>Percent Frequently or All the time</t>
  </si>
  <si>
    <t>Made a weekly schedule, including weekends, to help manage my time</t>
  </si>
  <si>
    <t xml:space="preserve">Recorded my class deadlines </t>
  </si>
  <si>
    <t>Turned in course assignments on time</t>
  </si>
  <si>
    <t xml:space="preserve">Went to my classes </t>
  </si>
  <si>
    <t xml:space="preserve">Went to my classes prepared (e.g., having read assignments) </t>
  </si>
  <si>
    <t xml:space="preserve">Followed a regular study schedule </t>
  </si>
  <si>
    <t xml:space="preserve">Followed a regular sleep schedule </t>
  </si>
  <si>
    <t xml:space="preserve">Followed a regular exercise schedule </t>
  </si>
  <si>
    <t xml:space="preserve">Followed a regular eating schedule </t>
  </si>
  <si>
    <t xml:space="preserve">Ate healthy food </t>
  </si>
  <si>
    <t xml:space="preserve">Read my course syllabi </t>
  </si>
  <si>
    <t xml:space="preserve">Engaged with material during study sessions (i.e., I didn’t just skim) </t>
  </si>
  <si>
    <t xml:space="preserve">Reviewed material before and after class </t>
  </si>
  <si>
    <t>Avoided distractions during study sessions (e.g., texting friends, checking Facebook)</t>
  </si>
  <si>
    <t xml:space="preserve">Monitored course progress and made changes when needed </t>
  </si>
  <si>
    <t xml:space="preserve">Allowed more study/work time for difficult classes and assignments </t>
  </si>
  <si>
    <t xml:space="preserve">Asked questions when I didn’t understand something </t>
  </si>
  <si>
    <t xml:space="preserve">Set reasonable goals and expectations for myself </t>
  </si>
  <si>
    <t xml:space="preserve">Participated in a study group </t>
  </si>
  <si>
    <t>Participated in major/academic-related clubs, organizations, or activities</t>
  </si>
  <si>
    <t xml:space="preserve">Got involved in organized activities outside the classroom (e.g., athletics, clubs, work) </t>
  </si>
  <si>
    <t xml:space="preserve">Spent time with peers who support my academic success </t>
  </si>
  <si>
    <t>Academic Obstacles</t>
  </si>
  <si>
    <t>During your first semester at UC Merced, how often have each of the following been obstacles to your school work or academic success?</t>
  </si>
  <si>
    <t xml:space="preserve">Infrequent/poor quality feedback from instructors </t>
  </si>
  <si>
    <t xml:space="preserve">Difficulty adjusting to college-level work (e.g., coursework, exams, papers) </t>
  </si>
  <si>
    <t xml:space="preserve">Inadequate study skills (e.g., knowing how to start, how to get help, organize material) </t>
  </si>
  <si>
    <t xml:space="preserve">Poor study behaviors (e.g., wait until last minute, easily distracted, too much social time, too much web surfing) </t>
  </si>
  <si>
    <t>Bad study environment (e.g., noisy roommate, poor Internet access, inadequate computer/software)</t>
  </si>
  <si>
    <t xml:space="preserve">Poor library research skills </t>
  </si>
  <si>
    <t>Competing job responsibilities (i.e., paid employment)</t>
  </si>
  <si>
    <t xml:space="preserve">Competing family responsibilities </t>
  </si>
  <si>
    <t>Other competing responsibilities (e.g., athletics, clubs, internship)</t>
  </si>
  <si>
    <t>Personal difficulties with family, intimate relationships, or friends</t>
  </si>
  <si>
    <t xml:space="preserve">Being away from family and friends: being “homesick” </t>
  </si>
  <si>
    <t xml:space="preserve">Difficulty making new friends at UC Merced </t>
  </si>
  <si>
    <t xml:space="preserve">Being able to cope with expectations of parents and family </t>
  </si>
  <si>
    <t>Being able to cope with the values and expectations of friends when they differ from your own</t>
  </si>
  <si>
    <t xml:space="preserve">Feeling depressed, stressed, or upset </t>
  </si>
  <si>
    <t xml:space="preserve">Feeling out of place or like you just don’t fit on campus </t>
  </si>
  <si>
    <t xml:space="preserve">Second guessing whether UC Merced was the right choice for you </t>
  </si>
  <si>
    <t xml:space="preserve">Weak spoken English skills </t>
  </si>
  <si>
    <t xml:space="preserve">Weak writing skills </t>
  </si>
  <si>
    <t xml:space="preserve">Weak math skills </t>
  </si>
  <si>
    <t xml:space="preserve">Finding affordable housing while a student at UC Merced </t>
  </si>
  <si>
    <t xml:space="preserve">Paying for expenses </t>
  </si>
  <si>
    <t xml:space="preserve">Transportation or parking issues </t>
  </si>
  <si>
    <t xml:space="preserve">Infrequent/inconsistent access to a computer </t>
  </si>
  <si>
    <t xml:space="preserve">Infrequent/inconsistent access to the Internet/web </t>
  </si>
  <si>
    <t>UC Merced Summer Orientation</t>
  </si>
  <si>
    <t>Did you attend the following welcome and social activities at UC Merced?</t>
  </si>
  <si>
    <t>Summer Orientation</t>
  </si>
  <si>
    <t xml:space="preserve">ASCEND New Student Success Conference </t>
  </si>
  <si>
    <t>UC Merced Weeks of Welcome (WOW) Questions</t>
  </si>
  <si>
    <t>Any of the "Weeks of Welcome" (WOW) campus activities (e.g., Target Night)</t>
  </si>
  <si>
    <t>Note: Only students who said they attended Summer Orientation could answer the questions below</t>
  </si>
  <si>
    <t>Note: Only students who said they attended ASCEND could answer the questions below</t>
  </si>
  <si>
    <t>Note: Only students who said they attended a WOW activity could answer the questions below</t>
  </si>
  <si>
    <t>To what extent do you agree or disagree with each of the following statements about Summer Orientation?</t>
  </si>
  <si>
    <t>Attending Orientation helped me understand the differences between the school I previously attended and UC Merced.</t>
  </si>
  <si>
    <t>Strongly Disagree (1)</t>
  </si>
  <si>
    <t>Disagree (2)</t>
  </si>
  <si>
    <t>Agree (3)</t>
  </si>
  <si>
    <t>Strongly Agree (4)</t>
  </si>
  <si>
    <t>Percent Agree or Strongly Agree</t>
  </si>
  <si>
    <t>Attending Orientation helped me understand the importance of using campus resources to support my academic success.</t>
  </si>
  <si>
    <t>Attending Orientation helped me understand the importance of using campus resources to become more socially connected.</t>
  </si>
  <si>
    <t>Attending Orientation helped me understand the importance of using campus resources to support my well-being.</t>
  </si>
  <si>
    <t>Attending Orientation helped me make connections with other UC Merced students.</t>
  </si>
  <si>
    <t xml:space="preserve">My participation in Orientation encouraged me to meet regularly with my academic advisor. </t>
  </si>
  <si>
    <t xml:space="preserve">I was satisfied with the process of registering for classes during Orientation. </t>
  </si>
  <si>
    <t>To what extent do you agree or disagree with each of the following statements about the ASCEND New Student Success Conference.</t>
  </si>
  <si>
    <t xml:space="preserve">The ASCEND conference addressed questions I had about college. </t>
  </si>
  <si>
    <t xml:space="preserve">After participating in the ASCEND conference, I felt more prepared to begin classes at UC Merced. </t>
  </si>
  <si>
    <t>The ASCEND conference helped increase my confidence about connecting with UC Merced personnel (e.g. staff, faculty, TAs)</t>
  </si>
  <si>
    <t>As a result of attending the ASCEND conference, I know how to access the campus resources (e.g. tutoring, financial aid, job search) available to support my success at UC Merced.</t>
  </si>
  <si>
    <t>Participating in the ASCEND conference helped me identify specific actions I could take to be academically successful.</t>
  </si>
  <si>
    <t xml:space="preserve">Participating in the workshop on student conduct policies helped me understand how personal choices and decisions can impact both the individual and the community. </t>
  </si>
  <si>
    <t>After attending the ASCEND conference, I better understand the academic expectations of UC Merced.</t>
  </si>
  <si>
    <t>How many Weeks of Welcome events did you attend (e.g., Target Night)?</t>
  </si>
  <si>
    <t>Not sure (1)</t>
  </si>
  <si>
    <t>1-3 events (2)</t>
  </si>
  <si>
    <t>4-6 events (3)</t>
  </si>
  <si>
    <t>7 or more events (4)</t>
  </si>
  <si>
    <t>To what extent do you agree or disagree with each of the following statements about the “Weeks of Welcome” (WOW) campus activities you attended?</t>
  </si>
  <si>
    <t>The WOW activities helped me feel connected to UC Merced.</t>
  </si>
  <si>
    <t>Attending WOW activities increased my UC Merced pride.</t>
  </si>
  <si>
    <t xml:space="preserve">WOW activities provided opportunities for me to network with other UC Merced students. </t>
  </si>
  <si>
    <t>WOW activities provided opportunities for me to network with UC Merced faculty.</t>
  </si>
  <si>
    <t xml:space="preserve">WOW activities provided opportunities for me to network with UC Merced staff. </t>
  </si>
  <si>
    <t>WOW activities introduced me to campus resources and opportunities.</t>
  </si>
  <si>
    <t>Closing Comments</t>
  </si>
  <si>
    <t>To what extent do you agree with the following statements?</t>
  </si>
  <si>
    <t xml:space="preserve">If I had to do it all over again I would still choose UC Merced </t>
  </si>
  <si>
    <t>I would recommend UC Merced to someone else who wants to attend college</t>
  </si>
  <si>
    <t>Percent Connected or Very Connected</t>
  </si>
  <si>
    <t>Percent First or Second Choice</t>
  </si>
  <si>
    <t>Percent Bachelor's or Higher</t>
  </si>
  <si>
    <t>Percent A's or B's</t>
  </si>
  <si>
    <t>Percent Somewhat or Very Unlikely</t>
  </si>
  <si>
    <t>Note: use caution when making comparisons across figures as axes and combined data categories may differ.</t>
  </si>
  <si>
    <t>Notes: The survey was heavily revised in 2014 such that longitudinal data is only included for 2014 and later in this report.</t>
  </si>
  <si>
    <t>Only students who answered a given question were included in the data summary (i.e., missing data was not considered in percentage calculations)</t>
  </si>
  <si>
    <t>NA denotes question that was not asked in a given administration year.</t>
  </si>
  <si>
    <t>Not at all helpful (1)</t>
  </si>
  <si>
    <t>Somewhat helpful (2)</t>
  </si>
  <si>
    <t>Very helpful (3)</t>
  </si>
  <si>
    <t>Have you found these emails from the ASCEND Committee* helpful?</t>
  </si>
  <si>
    <t>*in 2014, these emails came from the Students First Center</t>
  </si>
  <si>
    <t>Note: Only students who said they received emails in the previous question could answer this question</t>
  </si>
  <si>
    <t>Percent Somewhat or Very Helpful</t>
  </si>
  <si>
    <t>Thus, only freshmen data is included for all questions on this page so that comparisons across administration years are interpretable.</t>
  </si>
  <si>
    <t>Important Note: In 2015 only entering freshmen could answer these questions because transfer students did not attend ASCEND.</t>
  </si>
  <si>
    <t>Unsure(3)</t>
  </si>
  <si>
    <t>Agree (4)</t>
  </si>
  <si>
    <t>Strongly Agree (5)</t>
  </si>
  <si>
    <t>Response Rate Over Time</t>
  </si>
  <si>
    <t>OVERALL SAMPLE (ENTERING FRESHMEN AND TRANSFER STUDENTS)</t>
  </si>
  <si>
    <t>ENTERING FRESHMEN ONLY</t>
  </si>
  <si>
    <t>TRANSFER STUDENTS ONLY</t>
  </si>
  <si>
    <t xml:space="preserve">Note: Only students who live on campus could answer these questions.* </t>
  </si>
  <si>
    <t>Fiat Lux</t>
  </si>
  <si>
    <t>Undocumented Student Services</t>
  </si>
  <si>
    <t>Guardian Scholars</t>
  </si>
  <si>
    <t>2014 - 2016 Longitudinal Data</t>
  </si>
  <si>
    <t>*</t>
  </si>
  <si>
    <t>N/A</t>
  </si>
  <si>
    <t>TRANSCEND Conference Questions</t>
  </si>
  <si>
    <t>ENTERING TRANSFERS ONLY</t>
  </si>
  <si>
    <t>Thus, only transfer data is included for all questions on this page so that comparisons across administration years are interpretable.</t>
  </si>
  <si>
    <t>TRANSCEND New Student Success Conference</t>
  </si>
  <si>
    <t>As a result of attending the TRANSCEND conference, I know how to access campus resources (e.g. tutoring, financial aid, job search) available to support my success at UC Merced</t>
  </si>
  <si>
    <t xml:space="preserve">The TRANSCEND conference addressed questions I had about UC Merced. </t>
  </si>
  <si>
    <t>The TRANSCEND conference helped me identify specific actions I could take to be academically successful.</t>
  </si>
  <si>
    <t xml:space="preserve">After attending the TRANSCEND conference, I better understand the academic expectations of UC Merced. </t>
  </si>
  <si>
    <t>Important Note: Questions start in 2016. Only entering transfers could answer these questions because freshmen students did not attend TRANSCEND.</t>
  </si>
  <si>
    <r>
      <t xml:space="preserve">Prepared by Cinnamon Danube </t>
    </r>
    <r>
      <rPr>
        <sz val="16"/>
        <color theme="1" tint="0.14999847407452621"/>
        <rFont val="Calibri"/>
        <family val="2"/>
        <scheme val="minor"/>
      </rPr>
      <t>&amp; Corinne Townsend</t>
    </r>
    <r>
      <rPr>
        <sz val="16"/>
        <color theme="1"/>
        <rFont val="Calibri"/>
        <family val="2"/>
        <scheme val="minor"/>
      </rPr>
      <t>, Institutional Research and Decision Support</t>
    </r>
  </si>
  <si>
    <r>
      <t>*Few transfer students responded to these questions</t>
    </r>
    <r>
      <rPr>
        <sz val="11"/>
        <color theme="1" tint="0.14999847407452621"/>
        <rFont val="Calibri"/>
        <family val="2"/>
        <scheme val="minor"/>
      </rPr>
      <t xml:space="preserve"> (13 in 2014, 14 in 2015, and 17 In 2016)</t>
    </r>
    <r>
      <rPr>
        <sz val="11"/>
        <color theme="1"/>
        <rFont val="Calibri"/>
        <family val="2"/>
        <scheme val="minor"/>
      </rPr>
      <t>; caution should be used when interpreting these findings.</t>
    </r>
  </si>
  <si>
    <t>(2014-15) Have you received emails from the ASCEND Committee* regarding the UC Merced resources that are available to you?</t>
  </si>
  <si>
    <t>(2016) Have you read the "Weekly Success" emails sent to you each week?</t>
  </si>
  <si>
    <t>2016: Have you found these "weekly success" emails helpful?</t>
  </si>
  <si>
    <t>*Few transfer students responded to these questions (in 2014, n = 18; in 2016, n = 27); caution should be used when interpreting these findings.</t>
  </si>
  <si>
    <t>To what extent do you agree or disagree with each of the following statements about the “Weeks of Welcome” (WOW) campus activities you attended?*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</si>
</sst>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9" fontId="2" fillId="0" borderId="1" xfId="0" applyNumberFormat="1" applyFont="1" applyBorder="1"/>
    <xf numFmtId="0" fontId="0" fillId="0" borderId="0" xfId="0" applyFont="1"/>
    <xf numFmtId="0" fontId="0" fillId="0" borderId="1" xfId="0" applyFont="1" applyBorder="1"/>
    <xf numFmtId="0" fontId="0" fillId="2" borderId="4" xfId="0" applyFont="1" applyFill="1" applyBorder="1" applyAlignment="1">
      <alignment horizontal="center" wrapText="1"/>
    </xf>
    <xf numFmtId="0" fontId="0" fillId="2" borderId="5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right"/>
    </xf>
    <xf numFmtId="9" fontId="0" fillId="0" borderId="1" xfId="0" applyNumberFormat="1" applyFont="1" applyBorder="1"/>
    <xf numFmtId="9" fontId="0" fillId="0" borderId="0" xfId="0" applyNumberFormat="1" applyFont="1"/>
    <xf numFmtId="0" fontId="4" fillId="0" borderId="1" xfId="0" applyFont="1" applyBorder="1" applyAlignment="1">
      <alignment horizontal="right"/>
    </xf>
    <xf numFmtId="9" fontId="0" fillId="0" borderId="1" xfId="0" applyNumberFormat="1" applyFont="1" applyBorder="1" applyAlignment="1">
      <alignment horizontal="center"/>
    </xf>
    <xf numFmtId="0" fontId="0" fillId="0" borderId="0" xfId="0" applyFont="1" applyFill="1"/>
    <xf numFmtId="0" fontId="0" fillId="0" borderId="1" xfId="0" applyFont="1" applyBorder="1" applyAlignment="1">
      <alignment vertical="center"/>
    </xf>
    <xf numFmtId="0" fontId="4" fillId="0" borderId="1" xfId="0" applyFont="1" applyBorder="1"/>
    <xf numFmtId="0" fontId="0" fillId="0" borderId="0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right"/>
    </xf>
    <xf numFmtId="0" fontId="0" fillId="0" borderId="0" xfId="0" applyFont="1" applyBorder="1" applyAlignment="1">
      <alignment horizontal="right"/>
    </xf>
    <xf numFmtId="9" fontId="0" fillId="0" borderId="0" xfId="0" applyNumberFormat="1" applyFont="1" applyBorder="1"/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0" fillId="0" borderId="1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applyFont="1"/>
    <xf numFmtId="0" fontId="0" fillId="0" borderId="2" xfId="0" applyFont="1" applyBorder="1"/>
    <xf numFmtId="0" fontId="0" fillId="0" borderId="3" xfId="0" applyFont="1" applyBorder="1"/>
    <xf numFmtId="164" fontId="0" fillId="0" borderId="2" xfId="0" applyNumberFormat="1" applyFont="1" applyBorder="1"/>
    <xf numFmtId="164" fontId="0" fillId="0" borderId="0" xfId="0" applyNumberFormat="1" applyFont="1"/>
    <xf numFmtId="0" fontId="0" fillId="2" borderId="1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right"/>
    </xf>
    <xf numFmtId="9" fontId="0" fillId="0" borderId="4" xfId="0" applyNumberFormat="1" applyFont="1" applyBorder="1"/>
    <xf numFmtId="0" fontId="0" fillId="2" borderId="1" xfId="0" applyFont="1" applyFill="1" applyBorder="1"/>
    <xf numFmtId="9" fontId="0" fillId="0" borderId="1" xfId="0" applyNumberFormat="1" applyFont="1" applyFill="1" applyBorder="1"/>
    <xf numFmtId="0" fontId="0" fillId="0" borderId="4" xfId="0" applyFont="1" applyBorder="1"/>
    <xf numFmtId="0" fontId="0" fillId="0" borderId="1" xfId="0" applyFont="1" applyBorder="1" applyAlignment="1">
      <alignment horizontal="center"/>
    </xf>
    <xf numFmtId="9" fontId="0" fillId="0" borderId="3" xfId="0" applyNumberFormat="1" applyFont="1" applyBorder="1"/>
    <xf numFmtId="0" fontId="0" fillId="2" borderId="1" xfId="0" applyFont="1" applyFill="1" applyBorder="1" applyAlignment="1">
      <alignment horizontal="center" wrapText="1"/>
    </xf>
    <xf numFmtId="0" fontId="0" fillId="2" borderId="5" xfId="0" applyFont="1" applyFill="1" applyBorder="1" applyAlignment="1">
      <alignment wrapText="1"/>
    </xf>
    <xf numFmtId="9" fontId="0" fillId="0" borderId="8" xfId="0" applyNumberFormat="1" applyFont="1" applyBorder="1"/>
    <xf numFmtId="0" fontId="0" fillId="2" borderId="6" xfId="0" applyFont="1" applyFill="1" applyBorder="1" applyAlignment="1">
      <alignment wrapText="1"/>
    </xf>
    <xf numFmtId="9" fontId="0" fillId="0" borderId="1" xfId="1" applyFont="1" applyBorder="1"/>
    <xf numFmtId="0" fontId="0" fillId="0" borderId="0" xfId="0" applyFont="1" applyFill="1" applyBorder="1" applyAlignment="1">
      <alignment horizontal="center" wrapText="1"/>
    </xf>
    <xf numFmtId="1" fontId="0" fillId="0" borderId="1" xfId="0" applyNumberFormat="1" applyFont="1" applyBorder="1"/>
    <xf numFmtId="0" fontId="2" fillId="0" borderId="0" xfId="0" applyFont="1" applyBorder="1"/>
    <xf numFmtId="0" fontId="0" fillId="0" borderId="1" xfId="1" applyNumberFormat="1" applyFont="1" applyBorder="1"/>
    <xf numFmtId="9" fontId="0" fillId="0" borderId="0" xfId="1" applyFont="1"/>
    <xf numFmtId="0" fontId="7" fillId="0" borderId="0" xfId="0" applyFont="1"/>
    <xf numFmtId="0" fontId="2" fillId="2" borderId="1" xfId="0" applyFont="1" applyFill="1" applyBorder="1" applyAlignment="1">
      <alignment horizontal="center" wrapText="1"/>
    </xf>
    <xf numFmtId="0" fontId="0" fillId="2" borderId="4" xfId="0" applyFont="1" applyFill="1" applyBorder="1" applyAlignment="1">
      <alignment horizontal="center" wrapText="1"/>
    </xf>
    <xf numFmtId="0" fontId="0" fillId="2" borderId="5" xfId="0" applyFont="1" applyFill="1" applyBorder="1" applyAlignment="1">
      <alignment horizontal="center" wrapText="1"/>
    </xf>
    <xf numFmtId="0" fontId="0" fillId="2" borderId="6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9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Response Rates Over Time (Within Student Groups)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'2.ResponseRate'!$A$16</c:f>
              <c:strCache>
                <c:ptCount val="1"/>
                <c:pt idx="0">
                  <c:v>Freshmen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'2.ResponseRate'!$B$15:$D$15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'2.ResponseRate'!$B$16:$D$16</c:f>
              <c:numCache>
                <c:formatCode>0.0%</c:formatCode>
                <c:ptCount val="3"/>
                <c:pt idx="0">
                  <c:v>0.35074145712443583</c:v>
                </c:pt>
                <c:pt idx="1">
                  <c:v>0.47653631284916204</c:v>
                </c:pt>
                <c:pt idx="2">
                  <c:v>0.48365056124938993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E-4250-8A16-024F7D93FEE5}"/>
            </c:ext>
          </c:extLst>
        </c:ser>
        <c:ser>
          <c:idx val="1"/>
          <c:order val="1"/>
          <c:tx>
            <c:strRef>
              <c:f>'2.ResponseRate'!$A$17</c:f>
              <c:strCache>
                <c:ptCount val="1"/>
                <c:pt idx="0">
                  <c:v>Transfer Students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'2.ResponseRate'!$B$15:$D$15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'2.ResponseRate'!$B$17:$D$17</c:f>
              <c:numCache>
                <c:formatCode>0.0%</c:formatCode>
                <c:ptCount val="3"/>
                <c:pt idx="0">
                  <c:v>0.52777777777777779</c:v>
                </c:pt>
                <c:pt idx="1">
                  <c:v>0.45263157894736844</c:v>
                </c:pt>
                <c:pt idx="2">
                  <c:v>0.46242774566473988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E-4250-8A16-024F7D93FEE5}"/>
            </c:ext>
          </c:extLst>
        </c:ser>
        <c:ser>
          <c:idx val="2"/>
          <c:order val="2"/>
          <c:tx>
            <c:strRef>
              <c:f>'2.ResponseRate'!$A$18</c:f>
              <c:strCache>
                <c:ptCount val="1"/>
                <c:pt idx="0">
                  <c:v>Overall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'2.ResponseRate'!$B$15:$D$15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'2.ResponseRate'!$B$18:$D$18</c:f>
              <c:numCache>
                <c:formatCode>0.0%</c:formatCode>
                <c:ptCount val="3"/>
                <c:pt idx="0">
                  <c:v>0.36226642555756478</c:v>
                </c:pt>
                <c:pt idx="1">
                  <c:v>0.4753315649867374</c:v>
                </c:pt>
                <c:pt idx="2">
                  <c:v>0.48199819981998199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E-4250-8A16-024F7D93FE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5110304"/>
        <c:axId val="575115200"/>
      </c:barChart>
      <c:catAx>
        <c:axId val="575110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Survey Administration 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5200"/>
        <c:crosses val="autoZero"/>
        <c:auto val="1"/>
        <c:lblAlgn val="ctr"/>
        <c:lblOffset val="100"/>
        <c:noMultiLvlLbl val="0"/>
      </c:catAx>
      <c:valAx>
        <c:axId val="57511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Response</a:t>
                </a:r>
                <a:r>
                  <a:rPr lang="en-US" baseline="0"/>
                  <a:t> Rate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Very Welcoming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'3.Misc'!$P$7:$R$7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'3.Misc'!$P$8:$R$8</c:f>
              <c:numCache>
                <c:formatCode>0%</c:formatCode>
                <c:ptCount val="3"/>
                <c:pt idx="0">
                  <c:v>0.72399999999999998</c:v>
                </c:pt>
                <c:pt idx="1">
                  <c:v>0.79300000000000004</c:v>
                </c:pt>
                <c:pt idx="2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F-49A4-A23A-AADD14E2A2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3848416"/>
        <c:axId val="619167808"/>
      </c:lineChart>
      <c:catAx>
        <c:axId val="3938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7808"/>
        <c:crosses val="autoZero"/>
        <c:auto val="1"/>
        <c:lblAlgn val="ctr"/>
        <c:lblOffset val="100"/>
        <c:noMultiLvlLbl val="0"/>
      </c:catAx>
      <c:valAx>
        <c:axId val="6191678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8484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'6.ResourceUse'!$N$77:$P$77</c:f>
              <c:numCache>
                <c:formatCode>0%</c:formatCode>
                <c:ptCount val="3"/>
                <c:pt idx="0">
                  <c:v>0.127</c:v>
                </c:pt>
                <c:pt idx="1">
                  <c:v>0.10199999999999999</c:v>
                </c:pt>
                <c:pt idx="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8-42D8-891B-01A492B208D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32496"/>
        <c:axId val="626454800"/>
      </c:lineChart>
      <c:catAx>
        <c:axId val="62643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54800"/>
        <c:crosses val="autoZero"/>
        <c:auto val="1"/>
        <c:lblAlgn val="ctr"/>
        <c:lblOffset val="100"/>
        <c:noMultiLvlLbl val="0"/>
      </c:catAx>
      <c:valAx>
        <c:axId val="6264548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24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'6.ResourceUse'!$N$84:$P$84</c:f>
              <c:numCache>
                <c:formatCode>0%</c:formatCode>
                <c:ptCount val="3"/>
                <c:pt idx="0">
                  <c:v>0.24399999999999999</c:v>
                </c:pt>
                <c:pt idx="1">
                  <c:v>0.22299999999999998</c:v>
                </c:pt>
                <c:pt idx="2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0-4001-BB3B-4144F4F77BD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49360"/>
        <c:axId val="626449904"/>
      </c:lineChart>
      <c:catAx>
        <c:axId val="62644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9904"/>
        <c:crosses val="autoZero"/>
        <c:auto val="1"/>
        <c:lblAlgn val="ctr"/>
        <c:lblOffset val="100"/>
        <c:noMultiLvlLbl val="0"/>
      </c:catAx>
      <c:valAx>
        <c:axId val="6264499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93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'6.ResourceUse'!$N$91:$P$91</c:f>
              <c:numCache>
                <c:formatCode>0%</c:formatCode>
                <c:ptCount val="3"/>
                <c:pt idx="0">
                  <c:v>5.5E-2</c:v>
                </c:pt>
                <c:pt idx="1">
                  <c:v>5.8999999999999997E-2</c:v>
                </c:pt>
                <c:pt idx="2">
                  <c:v>6.0000000000000005E-2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3-4C08-9D2D-F60E028C956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42832"/>
        <c:axId val="626447728"/>
      </c:lineChart>
      <c:catAx>
        <c:axId val="62644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7728"/>
        <c:crosses val="autoZero"/>
        <c:auto val="1"/>
        <c:lblAlgn val="ctr"/>
        <c:lblOffset val="100"/>
        <c:noMultiLvlLbl val="0"/>
      </c:catAx>
      <c:valAx>
        <c:axId val="6264477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28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'6.ResourceUse'!$N$98:$P$98</c:f>
              <c:numCache>
                <c:formatCode>0%</c:formatCode>
                <c:ptCount val="3"/>
                <c:pt idx="0">
                  <c:v>5.5000000000000007E-2</c:v>
                </c:pt>
                <c:pt idx="1">
                  <c:v>5.1000000000000004E-2</c:v>
                </c:pt>
                <c:pt idx="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B-4554-B0B7-E5F0FCD8F2D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45008"/>
        <c:axId val="626434128"/>
      </c:lineChart>
      <c:catAx>
        <c:axId val="62644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4128"/>
        <c:crosses val="autoZero"/>
        <c:auto val="1"/>
        <c:lblAlgn val="ctr"/>
        <c:lblOffset val="100"/>
        <c:noMultiLvlLbl val="0"/>
      </c:catAx>
      <c:valAx>
        <c:axId val="6264341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50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'6.ResourceUse'!$N$105:$P$105</c:f>
              <c:numCache>
                <c:formatCode>0%</c:formatCode>
                <c:ptCount val="3"/>
                <c:pt idx="0">
                  <c:v>0.23899999999999996</c:v>
                </c:pt>
                <c:pt idx="1">
                  <c:v>0.192</c:v>
                </c:pt>
                <c:pt idx="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9-4273-98C9-410559DB5C4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47184"/>
        <c:axId val="626434672"/>
      </c:lineChart>
      <c:catAx>
        <c:axId val="6264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4672"/>
        <c:crosses val="autoZero"/>
        <c:auto val="1"/>
        <c:lblAlgn val="ctr"/>
        <c:lblOffset val="100"/>
        <c:noMultiLvlLbl val="0"/>
      </c:catAx>
      <c:valAx>
        <c:axId val="62643467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7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'6.ResourceUse'!$N$112:$P$112</c:f>
              <c:numCache>
                <c:formatCode>0%</c:formatCode>
                <c:ptCount val="3"/>
                <c:pt idx="0">
                  <c:v>0.42799999999999999</c:v>
                </c:pt>
                <c:pt idx="1">
                  <c:v>0.38</c:v>
                </c:pt>
                <c:pt idx="2">
                  <c:v>0.48000000000000004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F-45E9-B1B3-272B1F85189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36304"/>
        <c:axId val="626452624"/>
      </c:lineChart>
      <c:catAx>
        <c:axId val="62643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52624"/>
        <c:crosses val="autoZero"/>
        <c:auto val="1"/>
        <c:lblAlgn val="ctr"/>
        <c:lblOffset val="100"/>
        <c:noMultiLvlLbl val="0"/>
      </c:catAx>
      <c:valAx>
        <c:axId val="626452624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63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'6.ResourceUse'!$N$119:$P$119</c:f>
              <c:numCache>
                <c:formatCode>0%</c:formatCode>
                <c:ptCount val="3"/>
                <c:pt idx="0">
                  <c:v>0.13</c:v>
                </c:pt>
                <c:pt idx="1">
                  <c:v>0.129</c:v>
                </c:pt>
                <c:pt idx="2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4-4BF2-A832-8F377E6D04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38480"/>
        <c:axId val="626439024"/>
      </c:lineChart>
      <c:catAx>
        <c:axId val="62643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9024"/>
        <c:crosses val="autoZero"/>
        <c:auto val="1"/>
        <c:lblAlgn val="ctr"/>
        <c:lblOffset val="100"/>
        <c:noMultiLvlLbl val="0"/>
      </c:catAx>
      <c:valAx>
        <c:axId val="62643902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84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'6.ResourceUse'!$N$126:$P$126</c:f>
              <c:numCache>
                <c:formatCode>0%</c:formatCode>
                <c:ptCount val="3"/>
                <c:pt idx="0">
                  <c:v>0.42799999999999999</c:v>
                </c:pt>
                <c:pt idx="1">
                  <c:v>0.35899999999999999</c:v>
                </c:pt>
                <c:pt idx="2">
                  <c:v>0.30000000000000004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3-4EED-B120-917D67742D3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14256"/>
        <c:axId val="628203920"/>
      </c:lineChart>
      <c:catAx>
        <c:axId val="62821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3920"/>
        <c:crosses val="autoZero"/>
        <c:auto val="1"/>
        <c:lblAlgn val="ctr"/>
        <c:lblOffset val="100"/>
        <c:noMultiLvlLbl val="0"/>
      </c:catAx>
      <c:valAx>
        <c:axId val="62820392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4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'6.ResourceUse'!$Z$14:$AB$14</c:f>
              <c:numCache>
                <c:formatCode>0%</c:formatCode>
                <c:ptCount val="3"/>
                <c:pt idx="0">
                  <c:v>0.64814814814814814</c:v>
                </c:pt>
                <c:pt idx="1">
                  <c:v>0.51219512195121952</c:v>
                </c:pt>
                <c:pt idx="2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B-4630-82AE-19CDA6DB77D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16432"/>
        <c:axId val="628205008"/>
      </c:lineChart>
      <c:catAx>
        <c:axId val="62821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5008"/>
        <c:crosses val="autoZero"/>
        <c:auto val="1"/>
        <c:lblAlgn val="ctr"/>
        <c:lblOffset val="100"/>
        <c:noMultiLvlLbl val="0"/>
      </c:catAx>
      <c:valAx>
        <c:axId val="628205008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64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'6.ResourceUse'!$Z$21:$AB$21</c:f>
              <c:numCache>
                <c:formatCode>0%</c:formatCode>
                <c:ptCount val="3"/>
                <c:pt idx="0">
                  <c:v>0.29629629629629628</c:v>
                </c:pt>
                <c:pt idx="1">
                  <c:v>0.41463414634146345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E-4CED-B243-7E56D575484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01744"/>
        <c:axId val="628219152"/>
      </c:lineChart>
      <c:catAx>
        <c:axId val="62820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9152"/>
        <c:crosses val="autoZero"/>
        <c:auto val="1"/>
        <c:lblAlgn val="ctr"/>
        <c:lblOffset val="100"/>
        <c:noMultiLvlLbl val="0"/>
      </c:catAx>
      <c:valAx>
        <c:axId val="62821915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17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Connected or Very Connected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'3.Misc'!$P$15:$R$15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'3.Misc'!$P$20:$R$20</c:f>
              <c:numCache>
                <c:formatCode>0%</c:formatCode>
                <c:ptCount val="3"/>
                <c:pt idx="0">
                  <c:v>0.79900000000000004</c:v>
                </c:pt>
                <c:pt idx="1">
                  <c:v>0.81800000000000006</c:v>
                </c:pt>
                <c:pt idx="2">
                  <c:v>0.80999999999999994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C-4562-9997-09FE07FAD1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61824"/>
        <c:axId val="619168352"/>
      </c:lineChart>
      <c:catAx>
        <c:axId val="6191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8352"/>
        <c:crosses val="autoZero"/>
        <c:auto val="1"/>
        <c:lblAlgn val="ctr"/>
        <c:lblOffset val="100"/>
        <c:noMultiLvlLbl val="0"/>
      </c:catAx>
      <c:valAx>
        <c:axId val="61916835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18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'6.ResourceUse'!$Z$28:$AB$28</c:f>
              <c:numCache>
                <c:formatCode>0%</c:formatCode>
                <c:ptCount val="3"/>
                <c:pt idx="0">
                  <c:v>7.407407407407407E-2</c:v>
                </c:pt>
                <c:pt idx="1">
                  <c:v>9.7560975609756101E-2</c:v>
                </c:pt>
                <c:pt idx="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2-462B-A78B-26551F8E189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06096"/>
        <c:axId val="628203376"/>
      </c:lineChart>
      <c:catAx>
        <c:axId val="62820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3376"/>
        <c:crosses val="autoZero"/>
        <c:auto val="1"/>
        <c:lblAlgn val="ctr"/>
        <c:lblOffset val="100"/>
        <c:noMultiLvlLbl val="0"/>
      </c:catAx>
      <c:valAx>
        <c:axId val="62820337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60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'6.ResourceUse'!$Z$35:$AB$35</c:f>
              <c:numCache>
                <c:formatCode>0%</c:formatCode>
                <c:ptCount val="3"/>
                <c:pt idx="0">
                  <c:v>0.51851851851851849</c:v>
                </c:pt>
                <c:pt idx="1">
                  <c:v>0.41463414634146345</c:v>
                </c:pt>
                <c:pt idx="2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C-451C-9588-19F3A4173F5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09360"/>
        <c:axId val="628206640"/>
      </c:lineChart>
      <c:catAx>
        <c:axId val="62820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6640"/>
        <c:crosses val="autoZero"/>
        <c:auto val="1"/>
        <c:lblAlgn val="ctr"/>
        <c:lblOffset val="100"/>
        <c:noMultiLvlLbl val="0"/>
      </c:catAx>
      <c:valAx>
        <c:axId val="628206640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93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'6.ResourceUse'!$Z$42:$AB$42</c:f>
              <c:numCache>
                <c:formatCode>0%</c:formatCode>
                <c:ptCount val="3"/>
                <c:pt idx="0">
                  <c:v>0.1111111111111111</c:v>
                </c:pt>
                <c:pt idx="1">
                  <c:v>0.12195121951219512</c:v>
                </c:pt>
                <c:pt idx="2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3-4734-9F67-DDD76026ED2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191952"/>
        <c:axId val="628217520"/>
      </c:lineChart>
      <c:catAx>
        <c:axId val="6281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7520"/>
        <c:crosses val="autoZero"/>
        <c:auto val="1"/>
        <c:lblAlgn val="ctr"/>
        <c:lblOffset val="100"/>
        <c:noMultiLvlLbl val="0"/>
      </c:catAx>
      <c:valAx>
        <c:axId val="62821752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19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'6.ResourceUse'!$Z$49:$AB$49</c:f>
              <c:numCache>
                <c:formatCode>0%</c:formatCode>
                <c:ptCount val="3"/>
                <c:pt idx="0">
                  <c:v>9.386792452830188E-2</c:v>
                </c:pt>
                <c:pt idx="1">
                  <c:v>0.12195121951219512</c:v>
                </c:pt>
                <c:pt idx="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D-4722-962B-C799247A308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21872"/>
        <c:axId val="628209904"/>
      </c:lineChart>
      <c:catAx>
        <c:axId val="62822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9904"/>
        <c:crosses val="autoZero"/>
        <c:auto val="1"/>
        <c:lblAlgn val="ctr"/>
        <c:lblOffset val="100"/>
        <c:noMultiLvlLbl val="0"/>
      </c:catAx>
      <c:valAx>
        <c:axId val="6282099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218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'6.ResourceUse'!$Z$56:$AB$56</c:f>
              <c:numCache>
                <c:formatCode>0%</c:formatCode>
                <c:ptCount val="3"/>
                <c:pt idx="0">
                  <c:v>0.25925925925925924</c:v>
                </c:pt>
                <c:pt idx="1">
                  <c:v>0.24390243902439027</c:v>
                </c:pt>
                <c:pt idx="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2-4671-8B98-1F511E1A42C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191408"/>
        <c:axId val="628220784"/>
      </c:lineChart>
      <c:catAx>
        <c:axId val="62819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20784"/>
        <c:crosses val="autoZero"/>
        <c:auto val="1"/>
        <c:lblAlgn val="ctr"/>
        <c:lblOffset val="100"/>
        <c:noMultiLvlLbl val="0"/>
      </c:catAx>
      <c:valAx>
        <c:axId val="6282207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14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'6.ResourceUse'!$Z$63:$AB$63</c:f>
              <c:numCache>
                <c:formatCode>0%</c:formatCode>
                <c:ptCount val="3"/>
                <c:pt idx="0">
                  <c:v>3.7735849056603772E-2</c:v>
                </c:pt>
                <c:pt idx="1">
                  <c:v>0</c:v>
                </c:pt>
                <c:pt idx="2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4-40E7-8D9B-FAC79993D69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18064"/>
        <c:axId val="628210448"/>
      </c:lineChart>
      <c:catAx>
        <c:axId val="62821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0448"/>
        <c:crosses val="autoZero"/>
        <c:auto val="1"/>
        <c:lblAlgn val="ctr"/>
        <c:lblOffset val="100"/>
        <c:noMultiLvlLbl val="0"/>
      </c:catAx>
      <c:valAx>
        <c:axId val="62821044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80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'6.ResourceUse'!$Z$70:$AB$70</c:f>
              <c:numCache>
                <c:formatCode>0%</c:formatCode>
                <c:ptCount val="3"/>
                <c:pt idx="0">
                  <c:v>7.407407407407407E-2</c:v>
                </c:pt>
                <c:pt idx="1">
                  <c:v>7.3170731707317069E-2</c:v>
                </c:pt>
                <c:pt idx="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3-4B8A-9CC9-5F732AB0A1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12624"/>
        <c:axId val="628222416"/>
      </c:lineChart>
      <c:catAx>
        <c:axId val="62821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22416"/>
        <c:crosses val="autoZero"/>
        <c:auto val="1"/>
        <c:lblAlgn val="ctr"/>
        <c:lblOffset val="100"/>
        <c:noMultiLvlLbl val="0"/>
      </c:catAx>
      <c:valAx>
        <c:axId val="6282224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26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'6.ResourceUse'!$Z$77:$AB$77</c:f>
              <c:numCache>
                <c:formatCode>0%</c:formatCode>
                <c:ptCount val="3"/>
                <c:pt idx="0">
                  <c:v>5.5555555555555552E-2</c:v>
                </c:pt>
                <c:pt idx="1">
                  <c:v>0</c:v>
                </c:pt>
                <c:pt idx="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1-4735-847C-F6246C3C4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222960"/>
        <c:axId val="628202288"/>
      </c:lineChart>
      <c:catAx>
        <c:axId val="62822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2288"/>
        <c:crosses val="autoZero"/>
        <c:auto val="1"/>
        <c:lblAlgn val="ctr"/>
        <c:lblOffset val="100"/>
        <c:noMultiLvlLbl val="0"/>
      </c:catAx>
      <c:valAx>
        <c:axId val="6282022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229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'6.ResourceUse'!$Z$84:$AB$84</c:f>
              <c:numCache>
                <c:formatCode>0%</c:formatCode>
                <c:ptCount val="3"/>
                <c:pt idx="0">
                  <c:v>0</c:v>
                </c:pt>
                <c:pt idx="1">
                  <c:v>7.3170731707317069E-2</c:v>
                </c:pt>
                <c:pt idx="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5-417A-89D1-7D7285A277E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192496"/>
        <c:axId val="628214800"/>
      </c:lineChart>
      <c:catAx>
        <c:axId val="62819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14800"/>
        <c:crosses val="autoZero"/>
        <c:auto val="1"/>
        <c:lblAlgn val="ctr"/>
        <c:lblOffset val="100"/>
        <c:noMultiLvlLbl val="0"/>
      </c:catAx>
      <c:valAx>
        <c:axId val="6282148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24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'6.ResourceUse'!$Z$91:$AB$91</c:f>
              <c:numCache>
                <c:formatCode>0%</c:formatCode>
                <c:ptCount val="3"/>
                <c:pt idx="0">
                  <c:v>0.14814814814814814</c:v>
                </c:pt>
                <c:pt idx="1">
                  <c:v>9.7170731707317076E-2</c:v>
                </c:pt>
                <c:pt idx="2">
                  <c:v>9.9999999999999992E-2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1-4624-A7B4-932FCFC73EA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193584"/>
        <c:axId val="628197936"/>
      </c:lineChart>
      <c:catAx>
        <c:axId val="62819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7936"/>
        <c:crosses val="autoZero"/>
        <c:auto val="1"/>
        <c:lblAlgn val="ctr"/>
        <c:lblOffset val="100"/>
        <c:noMultiLvlLbl val="0"/>
      </c:catAx>
      <c:valAx>
        <c:axId val="62819793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35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First or Second Choice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'3.Misc'!$P$24:$R$24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'3.Misc'!$P$29:$R$29</c:f>
              <c:numCache>
                <c:formatCode>0%</c:formatCode>
                <c:ptCount val="3"/>
                <c:pt idx="0">
                  <c:v>0.34199999999999997</c:v>
                </c:pt>
                <c:pt idx="1">
                  <c:v>0.35</c:v>
                </c:pt>
                <c:pt idx="2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C-4970-962E-BCE003D4E42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72160"/>
        <c:axId val="619158560"/>
      </c:lineChart>
      <c:catAx>
        <c:axId val="61917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58560"/>
        <c:crosses val="autoZero"/>
        <c:auto val="1"/>
        <c:lblAlgn val="ctr"/>
        <c:lblOffset val="100"/>
        <c:noMultiLvlLbl val="0"/>
      </c:catAx>
      <c:valAx>
        <c:axId val="61915856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721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'6.ResourceUse'!$Z$98:$AB$98</c:f>
              <c:numCache>
                <c:formatCode>0%</c:formatCode>
                <c:ptCount val="3"/>
                <c:pt idx="0">
                  <c:v>5.5555555555555552E-2</c:v>
                </c:pt>
                <c:pt idx="1">
                  <c:v>2.4390243902439025E-2</c:v>
                </c:pt>
                <c:pt idx="2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E-436B-9EF3-7F931CE8B98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195216"/>
        <c:axId val="628199024"/>
      </c:lineChart>
      <c:catAx>
        <c:axId val="6281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9024"/>
        <c:crosses val="autoZero"/>
        <c:auto val="1"/>
        <c:lblAlgn val="ctr"/>
        <c:lblOffset val="100"/>
        <c:noMultiLvlLbl val="0"/>
      </c:catAx>
      <c:valAx>
        <c:axId val="62819902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52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'6.ResourceUse'!$Z$105:$AB$105</c:f>
              <c:numCache>
                <c:formatCode>0%</c:formatCode>
                <c:ptCount val="3"/>
                <c:pt idx="0">
                  <c:v>0.14814814814814814</c:v>
                </c:pt>
                <c:pt idx="1">
                  <c:v>0.19500000000000001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F-4338-ADC3-8B82E4A25E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199568"/>
        <c:axId val="628200112"/>
      </c:lineChart>
      <c:catAx>
        <c:axId val="62819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00112"/>
        <c:crosses val="autoZero"/>
        <c:auto val="1"/>
        <c:lblAlgn val="ctr"/>
        <c:lblOffset val="100"/>
        <c:noMultiLvlLbl val="0"/>
      </c:catAx>
      <c:valAx>
        <c:axId val="62820011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1995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'6.ResourceUse'!$Z$112:$AB$112</c:f>
              <c:numCache>
                <c:formatCode>0%</c:formatCode>
                <c:ptCount val="3"/>
                <c:pt idx="0">
                  <c:v>0.49056603773584906</c:v>
                </c:pt>
                <c:pt idx="1">
                  <c:v>0.56097560975609762</c:v>
                </c:pt>
                <c:pt idx="2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E-4DD3-820F-6A112EF26DA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70768"/>
        <c:axId val="628874032"/>
      </c:lineChart>
      <c:catAx>
        <c:axId val="62887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4032"/>
        <c:crosses val="autoZero"/>
        <c:auto val="1"/>
        <c:lblAlgn val="ctr"/>
        <c:lblOffset val="100"/>
        <c:noMultiLvlLbl val="0"/>
      </c:catAx>
      <c:valAx>
        <c:axId val="62887403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07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'6.ResourceUse'!$Z$119:$AB$119</c:f>
              <c:numCache>
                <c:formatCode>0%</c:formatCode>
                <c:ptCount val="3"/>
                <c:pt idx="0">
                  <c:v>0.12962962962962962</c:v>
                </c:pt>
                <c:pt idx="1">
                  <c:v>4.878048780487805E-2</c:v>
                </c:pt>
                <c:pt idx="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4-48AA-B532-18A421F38CF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67504"/>
        <c:axId val="628882192"/>
      </c:lineChart>
      <c:catAx>
        <c:axId val="628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2192"/>
        <c:crosses val="autoZero"/>
        <c:auto val="1"/>
        <c:lblAlgn val="ctr"/>
        <c:lblOffset val="100"/>
        <c:noMultiLvlLbl val="0"/>
      </c:catAx>
      <c:valAx>
        <c:axId val="62888219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75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'6.ResourceUse'!$Z$126:$AB$126</c:f>
              <c:numCache>
                <c:formatCode>0%</c:formatCode>
                <c:ptCount val="3"/>
                <c:pt idx="0">
                  <c:v>0.27777777777777779</c:v>
                </c:pt>
                <c:pt idx="1">
                  <c:v>0.12217073170731707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4-47F1-B1C8-8C3B1336A58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88720"/>
        <c:axId val="628878928"/>
      </c:lineChart>
      <c:catAx>
        <c:axId val="62888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8928"/>
        <c:crosses val="autoZero"/>
        <c:auto val="1"/>
        <c:lblAlgn val="ctr"/>
        <c:lblOffset val="100"/>
        <c:noMultiLvlLbl val="0"/>
      </c:catAx>
      <c:valAx>
        <c:axId val="6288789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87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6-4EE4-9D31-9801DD3FBDF0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'6.ResourceUse'!$B$133:$D$133</c:f>
              <c:numCache>
                <c:formatCode>General</c:formatCode>
                <c:ptCount val="3"/>
                <c:pt idx="2" formatCode="0%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6-4EE4-9D31-9801DD3FBDF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81104"/>
        <c:axId val="628865872"/>
      </c:lineChart>
      <c:catAx>
        <c:axId val="62888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5872"/>
        <c:crosses val="autoZero"/>
        <c:auto val="1"/>
        <c:lblAlgn val="ctr"/>
        <c:lblOffset val="100"/>
        <c:noMultiLvlLbl val="0"/>
      </c:catAx>
      <c:valAx>
        <c:axId val="62886587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11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8-4F92-A1AF-148E033C9B23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marker>
              <c:symbol val="circle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D8-4F92-A1AF-148E033C9B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'6.ResourceUse'!$B$140:$D$140</c:f>
              <c:numCache>
                <c:formatCode>General</c:formatCode>
                <c:ptCount val="3"/>
                <c:pt idx="2" formatCode="0%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8-4F92-A1AF-148E033C9B2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90352"/>
        <c:axId val="628890896"/>
      </c:lineChart>
      <c:catAx>
        <c:axId val="62889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90896"/>
        <c:crosses val="autoZero"/>
        <c:auto val="1"/>
        <c:lblAlgn val="ctr"/>
        <c:lblOffset val="100"/>
        <c:noMultiLvlLbl val="0"/>
      </c:catAx>
      <c:valAx>
        <c:axId val="62889089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903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C-4EC2-AEA2-7C6EC97EB5B3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'6.ResourceUse'!$B$147:$D$147</c:f>
              <c:numCache>
                <c:formatCode>General</c:formatCode>
                <c:ptCount val="3"/>
                <c:pt idx="2" formatCode="0%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C-4EC2-AEA2-7C6EC97EB5B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87088"/>
        <c:axId val="628886000"/>
      </c:lineChart>
      <c:catAx>
        <c:axId val="62888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6000"/>
        <c:crosses val="autoZero"/>
        <c:auto val="1"/>
        <c:lblAlgn val="ctr"/>
        <c:lblOffset val="100"/>
        <c:noMultiLvlLbl val="0"/>
      </c:catAx>
      <c:valAx>
        <c:axId val="6288860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7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8-43C9-BCA9-7B96446D9BC3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'6.ResourceUse'!$N$133:$P$133</c:f>
              <c:numCache>
                <c:formatCode>General</c:formatCode>
                <c:ptCount val="3"/>
                <c:pt idx="2" formatCode="0%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8-43C9-BCA9-7B96446D9BC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68048"/>
        <c:axId val="628873488"/>
      </c:lineChart>
      <c:catAx>
        <c:axId val="62886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3488"/>
        <c:crosses val="autoZero"/>
        <c:auto val="1"/>
        <c:lblAlgn val="ctr"/>
        <c:lblOffset val="100"/>
        <c:noMultiLvlLbl val="0"/>
      </c:catAx>
      <c:valAx>
        <c:axId val="6288734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80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D-4DD5-B4EB-15927E2CC5A6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'6.ResourceUse'!$N$140:$P$140</c:f>
              <c:numCache>
                <c:formatCode>General</c:formatCode>
                <c:ptCount val="3"/>
                <c:pt idx="2" formatCode="0%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D-4DD5-B4EB-15927E2CC5A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89808"/>
        <c:axId val="628887632"/>
      </c:lineChart>
      <c:catAx>
        <c:axId val="62888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7632"/>
        <c:crosses val="autoZero"/>
        <c:auto val="1"/>
        <c:lblAlgn val="ctr"/>
        <c:lblOffset val="100"/>
        <c:noMultiLvlLbl val="0"/>
      </c:catAx>
      <c:valAx>
        <c:axId val="6288876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98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Bachelor's</a:t>
            </a:r>
            <a:r>
              <a:rPr lang="en-US" baseline="0"/>
              <a:t> or Higher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'3.Misc'!$P$33:$R$33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'3.Misc'!$P$39:$R$39</c:f>
              <c:numCache>
                <c:formatCode>0%</c:formatCode>
                <c:ptCount val="3"/>
                <c:pt idx="0">
                  <c:v>0.80700000000000005</c:v>
                </c:pt>
                <c:pt idx="1">
                  <c:v>0.83499999999999996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2-45D5-8FB8-7662D2B67E0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58016"/>
        <c:axId val="619162912"/>
      </c:lineChart>
      <c:catAx>
        <c:axId val="6191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2912"/>
        <c:crosses val="autoZero"/>
        <c:auto val="1"/>
        <c:lblAlgn val="ctr"/>
        <c:lblOffset val="100"/>
        <c:noMultiLvlLbl val="0"/>
      </c:catAx>
      <c:valAx>
        <c:axId val="6191629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580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E-4B05-B3C4-006F67DE2596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marker>
              <c:symbol val="circle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FE-4B05-B3C4-006F67DE25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'6.ResourceUse'!$N$147:$P$147</c:f>
              <c:numCache>
                <c:formatCode>General</c:formatCode>
                <c:ptCount val="3"/>
                <c:pt idx="2" formatCode="0%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E-4B05-B3C4-006F67DE259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88176"/>
        <c:axId val="628889264"/>
      </c:lineChart>
      <c:catAx>
        <c:axId val="62888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9264"/>
        <c:crosses val="autoZero"/>
        <c:auto val="1"/>
        <c:lblAlgn val="ctr"/>
        <c:lblOffset val="100"/>
        <c:noMultiLvlLbl val="0"/>
      </c:catAx>
      <c:valAx>
        <c:axId val="62888926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81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'6.ResourceUse'!$Z$133:$AB$133</c:f>
              <c:numCache>
                <c:formatCode>General</c:formatCode>
                <c:ptCount val="3"/>
                <c:pt idx="2" formatCode="0%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8-49AC-BF89-FBA39085C81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80560"/>
        <c:axId val="628891984"/>
      </c:lineChart>
      <c:catAx>
        <c:axId val="62888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91984"/>
        <c:crosses val="autoZero"/>
        <c:auto val="1"/>
        <c:lblAlgn val="ctr"/>
        <c:lblOffset val="100"/>
        <c:noMultiLvlLbl val="0"/>
      </c:catAx>
      <c:valAx>
        <c:axId val="6288919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805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8-4A7F-879D-ED11ECD109CF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2"/>
            <c:marker>
              <c:symbol val="circle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F8-4A7F-879D-ED11ECD109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'6.ResourceUse'!$Z$140:$AB$140</c:f>
              <c:numCache>
                <c:formatCode>General</c:formatCode>
                <c:ptCount val="3"/>
                <c:pt idx="2" formatCode="0%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8-4A7F-879D-ED11ECD109C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92528"/>
        <c:axId val="628893072"/>
      </c:lineChart>
      <c:catAx>
        <c:axId val="6288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93072"/>
        <c:crosses val="autoZero"/>
        <c:auto val="1"/>
        <c:lblAlgn val="ctr"/>
        <c:lblOffset val="100"/>
        <c:noMultiLvlLbl val="0"/>
      </c:catAx>
      <c:valAx>
        <c:axId val="62889307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925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F-4EC0-A037-CBF6DBC08100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'6.ResourceUse'!$Z$147:$AB$147</c:f>
              <c:numCache>
                <c:formatCode>General</c:formatCode>
                <c:ptCount val="3"/>
                <c:pt idx="2" formatCode="0%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9F-4EC0-A037-CBF6DBC0810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75664"/>
        <c:axId val="628893616"/>
      </c:lineChart>
      <c:catAx>
        <c:axId val="62887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93616"/>
        <c:crosses val="autoZero"/>
        <c:auto val="1"/>
        <c:lblAlgn val="ctr"/>
        <c:lblOffset val="100"/>
        <c:noMultiLvlLbl val="0"/>
      </c:catAx>
      <c:valAx>
        <c:axId val="6288936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56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'7.Housing'!$B$8:$D$8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'7.Housing'!$B$11:$D$11</c:f>
              <c:numCache>
                <c:formatCode>0%</c:formatCode>
                <c:ptCount val="3"/>
                <c:pt idx="0">
                  <c:v>0.85099999999999998</c:v>
                </c:pt>
                <c:pt idx="1">
                  <c:v>0.878</c:v>
                </c:pt>
                <c:pt idx="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C66-AD28-55BE8413DC2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69680"/>
        <c:axId val="628876752"/>
      </c:lineChart>
      <c:catAx>
        <c:axId val="62886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6752"/>
        <c:crosses val="autoZero"/>
        <c:auto val="1"/>
        <c:lblAlgn val="ctr"/>
        <c:lblOffset val="100"/>
        <c:noMultiLvlLbl val="0"/>
      </c:catAx>
      <c:valAx>
        <c:axId val="62887675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96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'7.Housing'!$B$8:$D$8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'7.Housing'!$B$14:$D$14</c:f>
              <c:numCache>
                <c:formatCode>0%</c:formatCode>
                <c:ptCount val="3"/>
                <c:pt idx="0">
                  <c:v>0.96</c:v>
                </c:pt>
                <c:pt idx="1">
                  <c:v>0.97399999999999998</c:v>
                </c:pt>
                <c:pt idx="2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E-4A28-88B7-0219166E9CE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72400"/>
        <c:axId val="628877840"/>
      </c:lineChart>
      <c:catAx>
        <c:axId val="62887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7840"/>
        <c:crosses val="autoZero"/>
        <c:auto val="1"/>
        <c:lblAlgn val="ctr"/>
        <c:lblOffset val="100"/>
        <c:noMultiLvlLbl val="0"/>
      </c:catAx>
      <c:valAx>
        <c:axId val="62887784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724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'7.Housing'!$O$8:$Q$8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'7.Housing'!$O$11:$Q$11</c:f>
              <c:numCache>
                <c:formatCode>0%</c:formatCode>
                <c:ptCount val="3"/>
                <c:pt idx="0">
                  <c:v>0.86699999999999999</c:v>
                </c:pt>
                <c:pt idx="1">
                  <c:v>0.88</c:v>
                </c:pt>
                <c:pt idx="2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9-4072-A5C9-2A38F68B859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46832"/>
        <c:axId val="628839216"/>
      </c:lineChart>
      <c:catAx>
        <c:axId val="62884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9216"/>
        <c:crosses val="autoZero"/>
        <c:auto val="1"/>
        <c:lblAlgn val="ctr"/>
        <c:lblOffset val="100"/>
        <c:noMultiLvlLbl val="0"/>
      </c:catAx>
      <c:valAx>
        <c:axId val="62883921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68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'7.Housing'!$O$8:$Q$8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'7.Housing'!$O$14:$Q$14</c:f>
              <c:numCache>
                <c:formatCode>0%</c:formatCode>
                <c:ptCount val="3"/>
                <c:pt idx="0">
                  <c:v>0.96399999999999997</c:v>
                </c:pt>
                <c:pt idx="1">
                  <c:v>0.97699999999999998</c:v>
                </c:pt>
                <c:pt idx="2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0-4D35-B866-CBEFDBFC329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63696"/>
        <c:axId val="628830512"/>
      </c:lineChart>
      <c:catAx>
        <c:axId val="62886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0512"/>
        <c:crosses val="autoZero"/>
        <c:auto val="1"/>
        <c:lblAlgn val="ctr"/>
        <c:lblOffset val="100"/>
        <c:noMultiLvlLbl val="0"/>
      </c:catAx>
      <c:valAx>
        <c:axId val="6288305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36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'7.Housing'!$AB$8:$AD$8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'7.Housing'!$AB$11:$AD$11</c:f>
              <c:numCache>
                <c:formatCode>0%</c:formatCode>
                <c:ptCount val="3"/>
                <c:pt idx="0">
                  <c:v>0.38461538461538469</c:v>
                </c:pt>
                <c:pt idx="1">
                  <c:v>0.78599999999999992</c:v>
                </c:pt>
                <c:pt idx="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5-46B6-8CB4-95EC84CDFE1D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53360"/>
        <c:axId val="628859888"/>
      </c:lineChart>
      <c:catAx>
        <c:axId val="62885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9888"/>
        <c:crosses val="autoZero"/>
        <c:auto val="1"/>
        <c:lblAlgn val="ctr"/>
        <c:lblOffset val="100"/>
        <c:noMultiLvlLbl val="0"/>
      </c:catAx>
      <c:valAx>
        <c:axId val="628859888"/>
        <c:scaling>
          <c:orientation val="minMax"/>
          <c:max val="0.8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33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'7.Housing'!$AB$8:$AD$8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'7.Housing'!$AB$14:$AD$14</c:f>
              <c:numCache>
                <c:formatCode>0%</c:formatCode>
                <c:ptCount val="3"/>
                <c:pt idx="0">
                  <c:v>0.84615384615384615</c:v>
                </c:pt>
                <c:pt idx="1">
                  <c:v>0.8571428571428571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6-47B6-AEA7-D53174B39D8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64240"/>
        <c:axId val="628849008"/>
      </c:lineChart>
      <c:catAx>
        <c:axId val="62886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9008"/>
        <c:crosses val="autoZero"/>
        <c:auto val="1"/>
        <c:lblAlgn val="ctr"/>
        <c:lblOffset val="100"/>
        <c:noMultiLvlLbl val="0"/>
      </c:catAx>
      <c:valAx>
        <c:axId val="628849008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42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A's</a:t>
            </a:r>
            <a:r>
              <a:rPr lang="en-US" baseline="0"/>
              <a:t> or B's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'3.Misc'!$P$43:$R$43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'3.Misc'!$P$48:$R$48</c:f>
              <c:numCache>
                <c:formatCode>0%</c:formatCode>
                <c:ptCount val="3"/>
                <c:pt idx="0">
                  <c:v>0.77700000000000002</c:v>
                </c:pt>
                <c:pt idx="1">
                  <c:v>0.81899999999999995</c:v>
                </c:pt>
                <c:pt idx="2">
                  <c:v>0.80999999999999994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8-4089-970A-7837BA6D1D7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63456"/>
        <c:axId val="619169984"/>
      </c:lineChart>
      <c:catAx>
        <c:axId val="6191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9984"/>
        <c:crosses val="autoZero"/>
        <c:auto val="1"/>
        <c:lblAlgn val="ctr"/>
        <c:lblOffset val="100"/>
        <c:noMultiLvlLbl val="0"/>
      </c:catAx>
      <c:valAx>
        <c:axId val="61916998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34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'8.AcademicHabits'!$B$14:$D$14</c:f>
              <c:numCache>
                <c:formatCode>0%</c:formatCode>
                <c:ptCount val="3"/>
                <c:pt idx="0">
                  <c:v>0.437</c:v>
                </c:pt>
                <c:pt idx="1">
                  <c:v>0.46099999999999997</c:v>
                </c:pt>
                <c:pt idx="2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1-4C58-8C63-9464165FBB3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43568"/>
        <c:axId val="628864784"/>
      </c:lineChart>
      <c:catAx>
        <c:axId val="62884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4784"/>
        <c:crosses val="autoZero"/>
        <c:auto val="1"/>
        <c:lblAlgn val="ctr"/>
        <c:lblOffset val="100"/>
        <c:noMultiLvlLbl val="0"/>
      </c:catAx>
      <c:valAx>
        <c:axId val="62886478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35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'8.AcademicHabits'!$B$21:$D$21</c:f>
              <c:numCache>
                <c:formatCode>0%</c:formatCode>
                <c:ptCount val="3"/>
                <c:pt idx="0">
                  <c:v>0.62</c:v>
                </c:pt>
                <c:pt idx="1">
                  <c:v>0.65700000000000003</c:v>
                </c:pt>
                <c:pt idx="2">
                  <c:v>0.60000000000000009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9-450B-B531-8B169268E38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39760"/>
        <c:axId val="628838672"/>
      </c:lineChart>
      <c:catAx>
        <c:axId val="62883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8672"/>
        <c:crosses val="autoZero"/>
        <c:auto val="1"/>
        <c:lblAlgn val="ctr"/>
        <c:lblOffset val="100"/>
        <c:noMultiLvlLbl val="0"/>
      </c:catAx>
      <c:valAx>
        <c:axId val="628838672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97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'8.AcademicHabits'!$B$28:$D$28</c:f>
              <c:numCache>
                <c:formatCode>0%</c:formatCode>
                <c:ptCount val="3"/>
                <c:pt idx="0">
                  <c:v>0.94899999999999995</c:v>
                </c:pt>
                <c:pt idx="1">
                  <c:v>0.92399999999999993</c:v>
                </c:pt>
                <c:pt idx="2">
                  <c:v>0.89000000000000012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5-4D3B-AB88-B9724872BFA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35408"/>
        <c:axId val="628841392"/>
      </c:lineChart>
      <c:catAx>
        <c:axId val="62883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1392"/>
        <c:crosses val="autoZero"/>
        <c:auto val="1"/>
        <c:lblAlgn val="ctr"/>
        <c:lblOffset val="100"/>
        <c:noMultiLvlLbl val="0"/>
      </c:catAx>
      <c:valAx>
        <c:axId val="62884139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54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'8.AcademicHabits'!$B$35:$D$35</c:f>
              <c:numCache>
                <c:formatCode>0%</c:formatCode>
                <c:ptCount val="3"/>
                <c:pt idx="0">
                  <c:v>0.96099999999999997</c:v>
                </c:pt>
                <c:pt idx="1">
                  <c:v>0.92999999999999994</c:v>
                </c:pt>
                <c:pt idx="2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E-4798-8D55-F95E780787C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48464"/>
        <c:axId val="628833776"/>
      </c:lineChart>
      <c:catAx>
        <c:axId val="62884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3776"/>
        <c:crosses val="autoZero"/>
        <c:auto val="1"/>
        <c:lblAlgn val="ctr"/>
        <c:lblOffset val="100"/>
        <c:noMultiLvlLbl val="0"/>
      </c:catAx>
      <c:valAx>
        <c:axId val="62883377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84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'8.AcademicHabits'!$B$42:$D$42</c:f>
              <c:numCache>
                <c:formatCode>0%</c:formatCode>
                <c:ptCount val="3"/>
                <c:pt idx="0">
                  <c:v>0.83099999999999996</c:v>
                </c:pt>
                <c:pt idx="1">
                  <c:v>0.80699999999999994</c:v>
                </c:pt>
                <c:pt idx="2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3-446C-9027-13FFD7684EB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47920"/>
        <c:axId val="628836496"/>
      </c:lineChart>
      <c:catAx>
        <c:axId val="62884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6496"/>
        <c:crosses val="autoZero"/>
        <c:auto val="1"/>
        <c:lblAlgn val="ctr"/>
        <c:lblOffset val="100"/>
        <c:noMultiLvlLbl val="0"/>
      </c:catAx>
      <c:valAx>
        <c:axId val="6288364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79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'8.AcademicHabits'!$B$49:$D$49</c:f>
              <c:numCache>
                <c:formatCode>0%</c:formatCode>
                <c:ptCount val="3"/>
                <c:pt idx="0">
                  <c:v>0.44600000000000001</c:v>
                </c:pt>
                <c:pt idx="1">
                  <c:v>0.45199999999999996</c:v>
                </c:pt>
                <c:pt idx="2">
                  <c:v>0.45999999999999996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D-458D-8D66-3B6C97BF895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33232"/>
        <c:axId val="628849552"/>
      </c:lineChart>
      <c:catAx>
        <c:axId val="62883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9552"/>
        <c:crosses val="autoZero"/>
        <c:auto val="1"/>
        <c:lblAlgn val="ctr"/>
        <c:lblOffset val="100"/>
        <c:noMultiLvlLbl val="0"/>
      </c:catAx>
      <c:valAx>
        <c:axId val="62884955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32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'8.AcademicHabits'!$B$56:$D$56</c:f>
              <c:numCache>
                <c:formatCode>0%</c:formatCode>
                <c:ptCount val="3"/>
                <c:pt idx="0">
                  <c:v>0.27600000000000002</c:v>
                </c:pt>
                <c:pt idx="1">
                  <c:v>0.27100000000000002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4-495D-A4CB-7148F4D6624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38128"/>
        <c:axId val="628857168"/>
      </c:lineChart>
      <c:catAx>
        <c:axId val="62883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7168"/>
        <c:crosses val="autoZero"/>
        <c:auto val="1"/>
        <c:lblAlgn val="ctr"/>
        <c:lblOffset val="100"/>
        <c:noMultiLvlLbl val="0"/>
      </c:catAx>
      <c:valAx>
        <c:axId val="628857168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81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'8.AcademicHabits'!$B$63:$D$63</c:f>
              <c:numCache>
                <c:formatCode>0%</c:formatCode>
                <c:ptCount val="3"/>
                <c:pt idx="0">
                  <c:v>0.251</c:v>
                </c:pt>
                <c:pt idx="1">
                  <c:v>0.24199999999999999</c:v>
                </c:pt>
                <c:pt idx="2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8-4F86-836E-A5026FD04BC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56080"/>
        <c:axId val="628845744"/>
      </c:lineChart>
      <c:catAx>
        <c:axId val="62885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45744"/>
        <c:crosses val="autoZero"/>
        <c:auto val="1"/>
        <c:lblAlgn val="ctr"/>
        <c:lblOffset val="100"/>
        <c:noMultiLvlLbl val="0"/>
      </c:catAx>
      <c:valAx>
        <c:axId val="628845744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60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'8.AcademicHabits'!$B$70:$D$70</c:f>
              <c:numCache>
                <c:formatCode>0%</c:formatCode>
                <c:ptCount val="3"/>
                <c:pt idx="0">
                  <c:v>0.32400000000000001</c:v>
                </c:pt>
                <c:pt idx="1">
                  <c:v>0.33999999999999997</c:v>
                </c:pt>
                <c:pt idx="2">
                  <c:v>0.32999999999999996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F-4AF1-9929-3396B0DB132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51728"/>
        <c:axId val="628852272"/>
      </c:lineChart>
      <c:catAx>
        <c:axId val="62885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2272"/>
        <c:crosses val="autoZero"/>
        <c:auto val="1"/>
        <c:lblAlgn val="ctr"/>
        <c:lblOffset val="100"/>
        <c:noMultiLvlLbl val="0"/>
      </c:catAx>
      <c:valAx>
        <c:axId val="62885227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17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'8.AcademicHabits'!$B$77:$D$77</c:f>
              <c:numCache>
                <c:formatCode>0%</c:formatCode>
                <c:ptCount val="3"/>
                <c:pt idx="0">
                  <c:v>0.33400000000000002</c:v>
                </c:pt>
                <c:pt idx="1">
                  <c:v>0.33100000000000002</c:v>
                </c:pt>
                <c:pt idx="2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8-4698-AD2D-CF86C3F0E9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53904"/>
        <c:axId val="628860432"/>
      </c:lineChart>
      <c:catAx>
        <c:axId val="62885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0432"/>
        <c:crosses val="autoZero"/>
        <c:auto val="1"/>
        <c:lblAlgn val="ctr"/>
        <c:lblOffset val="100"/>
        <c:noMultiLvlLbl val="0"/>
      </c:catAx>
      <c:valAx>
        <c:axId val="62886043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39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'3.Misc'!$P$52:$R$52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'3.Misc'!$P$58:$R$58</c:f>
              <c:numCache>
                <c:formatCode>0%</c:formatCode>
                <c:ptCount val="3"/>
                <c:pt idx="0">
                  <c:v>0.82299999999999995</c:v>
                </c:pt>
                <c:pt idx="1">
                  <c:v>0.8660000000000001</c:v>
                </c:pt>
                <c:pt idx="2">
                  <c:v>0.85000000000000009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D-44FD-AACF-547828552C3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64000"/>
        <c:axId val="619164544"/>
      </c:lineChart>
      <c:catAx>
        <c:axId val="61916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4544"/>
        <c:crosses val="autoZero"/>
        <c:auto val="1"/>
        <c:lblAlgn val="ctr"/>
        <c:lblOffset val="100"/>
        <c:noMultiLvlLbl val="0"/>
      </c:catAx>
      <c:valAx>
        <c:axId val="61916454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40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'8.AcademicHabits'!$B$84:$D$84</c:f>
              <c:numCache>
                <c:formatCode>0%</c:formatCode>
                <c:ptCount val="3"/>
                <c:pt idx="0">
                  <c:v>0.59499999999999997</c:v>
                </c:pt>
                <c:pt idx="1">
                  <c:v>0.58800000000000008</c:v>
                </c:pt>
                <c:pt idx="2">
                  <c:v>0.6100000000000001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0-49B4-B487-7548796F5B1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58256"/>
        <c:axId val="628858800"/>
      </c:lineChart>
      <c:catAx>
        <c:axId val="62885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8800"/>
        <c:crosses val="autoZero"/>
        <c:auto val="1"/>
        <c:lblAlgn val="ctr"/>
        <c:lblOffset val="100"/>
        <c:noMultiLvlLbl val="0"/>
      </c:catAx>
      <c:valAx>
        <c:axId val="62885880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58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'8.AcademicHabits'!$B$91:$D$91</c:f>
              <c:numCache>
                <c:formatCode>0%</c:formatCode>
                <c:ptCount val="3"/>
                <c:pt idx="0">
                  <c:v>0.61499999999999999</c:v>
                </c:pt>
                <c:pt idx="1">
                  <c:v>0.59099999999999997</c:v>
                </c:pt>
                <c:pt idx="2">
                  <c:v>0.60000000000000009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9-47F9-9BC3-508EF77E60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8861520"/>
        <c:axId val="628832144"/>
      </c:lineChart>
      <c:catAx>
        <c:axId val="62886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32144"/>
        <c:crosses val="autoZero"/>
        <c:auto val="1"/>
        <c:lblAlgn val="ctr"/>
        <c:lblOffset val="100"/>
        <c:noMultiLvlLbl val="0"/>
      </c:catAx>
      <c:valAx>
        <c:axId val="628832144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8615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'8.AcademicHabits'!$B$98:$D$98</c:f>
              <c:numCache>
                <c:formatCode>0%</c:formatCode>
                <c:ptCount val="3"/>
                <c:pt idx="0">
                  <c:v>0.40799999999999997</c:v>
                </c:pt>
                <c:pt idx="1">
                  <c:v>0.40299999999999997</c:v>
                </c:pt>
                <c:pt idx="2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5-42B6-A497-8E7F637E517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69616"/>
        <c:axId val="631664720"/>
      </c:lineChart>
      <c:catAx>
        <c:axId val="63166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4720"/>
        <c:crosses val="autoZero"/>
        <c:auto val="1"/>
        <c:lblAlgn val="ctr"/>
        <c:lblOffset val="100"/>
        <c:noMultiLvlLbl val="0"/>
      </c:catAx>
      <c:valAx>
        <c:axId val="63166472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96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'8.AcademicHabits'!$B$105:$D$105</c:f>
              <c:numCache>
                <c:formatCode>0%</c:formatCode>
                <c:ptCount val="3"/>
                <c:pt idx="0">
                  <c:v>0.38400000000000001</c:v>
                </c:pt>
                <c:pt idx="1">
                  <c:v>0.38600000000000001</c:v>
                </c:pt>
                <c:pt idx="2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0-4D03-A362-B37591F8726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76688"/>
        <c:axId val="631678864"/>
      </c:lineChart>
      <c:catAx>
        <c:axId val="63167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8864"/>
        <c:crosses val="autoZero"/>
        <c:auto val="1"/>
        <c:lblAlgn val="ctr"/>
        <c:lblOffset val="100"/>
        <c:noMultiLvlLbl val="0"/>
      </c:catAx>
      <c:valAx>
        <c:axId val="63167886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66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'8.AcademicHabits'!$B$112:$D$112</c:f>
              <c:numCache>
                <c:formatCode>0%</c:formatCode>
                <c:ptCount val="3"/>
                <c:pt idx="0">
                  <c:v>0.48499999999999999</c:v>
                </c:pt>
                <c:pt idx="1">
                  <c:v>0.502</c:v>
                </c:pt>
                <c:pt idx="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F-4CB6-83B3-582D89B8DA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52208"/>
        <c:axId val="631653840"/>
      </c:lineChart>
      <c:catAx>
        <c:axId val="63165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3840"/>
        <c:crosses val="autoZero"/>
        <c:auto val="1"/>
        <c:lblAlgn val="ctr"/>
        <c:lblOffset val="100"/>
        <c:noMultiLvlLbl val="0"/>
      </c:catAx>
      <c:valAx>
        <c:axId val="63165384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22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'8.AcademicHabits'!$B$119:$D$119</c:f>
              <c:numCache>
                <c:formatCode>0%</c:formatCode>
                <c:ptCount val="3"/>
                <c:pt idx="0">
                  <c:v>0.61899999999999999</c:v>
                </c:pt>
                <c:pt idx="1">
                  <c:v>0.57100000000000006</c:v>
                </c:pt>
                <c:pt idx="2">
                  <c:v>0.59000000000000008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0-471E-BB2F-E68A62AE494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48944"/>
        <c:axId val="631649488"/>
      </c:lineChart>
      <c:catAx>
        <c:axId val="6316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49488"/>
        <c:crosses val="autoZero"/>
        <c:auto val="1"/>
        <c:lblAlgn val="ctr"/>
        <c:lblOffset val="100"/>
        <c:noMultiLvlLbl val="0"/>
      </c:catAx>
      <c:valAx>
        <c:axId val="631649488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489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'8.AcademicHabits'!$B$126:$D$126</c:f>
              <c:numCache>
                <c:formatCode>0%</c:formatCode>
                <c:ptCount val="3"/>
                <c:pt idx="0">
                  <c:v>0.48</c:v>
                </c:pt>
                <c:pt idx="1">
                  <c:v>0.42000000000000004</c:v>
                </c:pt>
                <c:pt idx="2">
                  <c:v>0.41000000000000003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4-43BF-88C2-FDA4EF4310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63632"/>
        <c:axId val="631654384"/>
      </c:lineChart>
      <c:catAx>
        <c:axId val="63166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4384"/>
        <c:crosses val="autoZero"/>
        <c:auto val="1"/>
        <c:lblAlgn val="ctr"/>
        <c:lblOffset val="100"/>
        <c:noMultiLvlLbl val="0"/>
      </c:catAx>
      <c:valAx>
        <c:axId val="63165438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36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'8.AcademicHabits'!$B$133:$D$133</c:f>
              <c:numCache>
                <c:formatCode>0%</c:formatCode>
                <c:ptCount val="3"/>
                <c:pt idx="0">
                  <c:v>0.61899999999999999</c:v>
                </c:pt>
                <c:pt idx="1">
                  <c:v>0.60599999999999998</c:v>
                </c:pt>
                <c:pt idx="2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3-467C-921B-E10185D2C59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73968"/>
        <c:axId val="631658192"/>
      </c:lineChart>
      <c:catAx>
        <c:axId val="63167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8192"/>
        <c:crosses val="autoZero"/>
        <c:auto val="1"/>
        <c:lblAlgn val="ctr"/>
        <c:lblOffset val="100"/>
        <c:noMultiLvlLbl val="0"/>
      </c:catAx>
      <c:valAx>
        <c:axId val="631658192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39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'8.AcademicHabits'!$B$140:$D$140</c:f>
              <c:numCache>
                <c:formatCode>0%</c:formatCode>
                <c:ptCount val="3"/>
                <c:pt idx="0">
                  <c:v>0.33500000000000002</c:v>
                </c:pt>
                <c:pt idx="1">
                  <c:v>0.35299999999999998</c:v>
                </c:pt>
                <c:pt idx="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E-4C98-AF37-877CCF33C31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54928"/>
        <c:axId val="631672880"/>
      </c:lineChart>
      <c:catAx>
        <c:axId val="63165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2880"/>
        <c:crosses val="autoZero"/>
        <c:auto val="1"/>
        <c:lblAlgn val="ctr"/>
        <c:lblOffset val="100"/>
        <c:noMultiLvlLbl val="0"/>
      </c:catAx>
      <c:valAx>
        <c:axId val="63167288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49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'8.AcademicHabits'!$B$147:$D$147</c:f>
              <c:numCache>
                <c:formatCode>0%</c:formatCode>
                <c:ptCount val="3"/>
                <c:pt idx="0">
                  <c:v>0.21599999999999997</c:v>
                </c:pt>
                <c:pt idx="1">
                  <c:v>0.22500000000000001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5-470F-B0DB-E49BA3ED2B9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56016"/>
        <c:axId val="631651664"/>
      </c:lineChart>
      <c:catAx>
        <c:axId val="6316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1664"/>
        <c:crosses val="autoZero"/>
        <c:auto val="1"/>
        <c:lblAlgn val="ctr"/>
        <c:lblOffset val="100"/>
        <c:noMultiLvlLbl val="0"/>
      </c:catAx>
      <c:valAx>
        <c:axId val="631651664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60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'3.Misc'!$P$52:$R$52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'3.Misc'!$P$64:$R$64</c:f>
              <c:numCache>
                <c:formatCode>0%</c:formatCode>
                <c:ptCount val="3"/>
                <c:pt idx="0">
                  <c:v>0.69499999999999995</c:v>
                </c:pt>
                <c:pt idx="1">
                  <c:v>0.78</c:v>
                </c:pt>
                <c:pt idx="2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0-402C-A154-FF476546186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70528"/>
        <c:axId val="619171072"/>
      </c:lineChart>
      <c:catAx>
        <c:axId val="61917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71072"/>
        <c:crosses val="autoZero"/>
        <c:auto val="1"/>
        <c:lblAlgn val="ctr"/>
        <c:lblOffset val="100"/>
        <c:noMultiLvlLbl val="0"/>
      </c:catAx>
      <c:valAx>
        <c:axId val="61917107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705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'8.AcademicHabits'!$B$154:$D$154</c:f>
              <c:numCache>
                <c:formatCode>0%</c:formatCode>
                <c:ptCount val="3"/>
                <c:pt idx="0">
                  <c:v>0.312</c:v>
                </c:pt>
                <c:pt idx="1">
                  <c:v>0.33299999999999996</c:v>
                </c:pt>
                <c:pt idx="2">
                  <c:v>0.30000000000000004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3-40F7-9D85-7D69E4B5781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80496"/>
        <c:axId val="631664176"/>
      </c:lineChart>
      <c:catAx>
        <c:axId val="63168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4176"/>
        <c:crosses val="autoZero"/>
        <c:auto val="1"/>
        <c:lblAlgn val="ctr"/>
        <c:lblOffset val="100"/>
        <c:noMultiLvlLbl val="0"/>
      </c:catAx>
      <c:valAx>
        <c:axId val="63166417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04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'8.AcademicHabits'!$B$161:$D$161</c:f>
              <c:numCache>
                <c:formatCode>0%</c:formatCode>
                <c:ptCount val="3"/>
                <c:pt idx="0">
                  <c:v>0.51800000000000002</c:v>
                </c:pt>
                <c:pt idx="1">
                  <c:v>0.502</c:v>
                </c:pt>
                <c:pt idx="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A-4045-A6B1-47ED6C0921B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77776"/>
        <c:axId val="631648400"/>
      </c:lineChart>
      <c:catAx>
        <c:axId val="63167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48400"/>
        <c:crosses val="autoZero"/>
        <c:auto val="1"/>
        <c:lblAlgn val="ctr"/>
        <c:lblOffset val="100"/>
        <c:noMultiLvlLbl val="0"/>
      </c:catAx>
      <c:valAx>
        <c:axId val="63164840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77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'8.AcademicHabits'!$N$14:$P$14</c:f>
              <c:numCache>
                <c:formatCode>0%</c:formatCode>
                <c:ptCount val="3"/>
                <c:pt idx="0">
                  <c:v>0.432</c:v>
                </c:pt>
                <c:pt idx="1">
                  <c:v>0.45199999999999996</c:v>
                </c:pt>
                <c:pt idx="2">
                  <c:v>0.43000000000000005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1-418D-B5CB-4D189B64288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71792"/>
        <c:axId val="631672336"/>
      </c:lineChart>
      <c:catAx>
        <c:axId val="63167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2336"/>
        <c:crosses val="autoZero"/>
        <c:auto val="1"/>
        <c:lblAlgn val="ctr"/>
        <c:lblOffset val="100"/>
        <c:noMultiLvlLbl val="0"/>
      </c:catAx>
      <c:valAx>
        <c:axId val="63167233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17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'8.AcademicHabits'!$N$21:$P$21</c:f>
              <c:numCache>
                <c:formatCode>0%</c:formatCode>
                <c:ptCount val="3"/>
                <c:pt idx="0">
                  <c:v>0.61199999999999999</c:v>
                </c:pt>
                <c:pt idx="1">
                  <c:v>0.65400000000000003</c:v>
                </c:pt>
                <c:pt idx="2">
                  <c:v>0.60000000000000009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0-4075-9391-7D6A65CFB4D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57648"/>
        <c:axId val="631682672"/>
      </c:lineChart>
      <c:catAx>
        <c:axId val="6316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2672"/>
        <c:crosses val="autoZero"/>
        <c:auto val="1"/>
        <c:lblAlgn val="ctr"/>
        <c:lblOffset val="100"/>
        <c:noMultiLvlLbl val="0"/>
      </c:catAx>
      <c:valAx>
        <c:axId val="631682672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76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'8.AcademicHabits'!$N$28:$P$28</c:f>
              <c:numCache>
                <c:formatCode>0%</c:formatCode>
                <c:ptCount val="3"/>
                <c:pt idx="0">
                  <c:v>0.94599999999999995</c:v>
                </c:pt>
                <c:pt idx="1">
                  <c:v>0.92300000000000004</c:v>
                </c:pt>
                <c:pt idx="2">
                  <c:v>0.90999999999999992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F-4A72-8195-FFD1878B47D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77232"/>
        <c:axId val="631659824"/>
      </c:lineChart>
      <c:catAx>
        <c:axId val="63167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9824"/>
        <c:crosses val="autoZero"/>
        <c:auto val="1"/>
        <c:lblAlgn val="ctr"/>
        <c:lblOffset val="100"/>
        <c:noMultiLvlLbl val="0"/>
      </c:catAx>
      <c:valAx>
        <c:axId val="63165982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72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'8.AcademicHabits'!$N$35:$P$35</c:f>
              <c:numCache>
                <c:formatCode>0%</c:formatCode>
                <c:ptCount val="3"/>
                <c:pt idx="0">
                  <c:v>0.95799999999999996</c:v>
                </c:pt>
                <c:pt idx="1">
                  <c:v>0.93099999999999994</c:v>
                </c:pt>
                <c:pt idx="2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E-4EA3-BC2F-A6EAD3A2F82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66896"/>
        <c:axId val="631653296"/>
      </c:lineChart>
      <c:catAx>
        <c:axId val="63166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53296"/>
        <c:crosses val="autoZero"/>
        <c:auto val="1"/>
        <c:lblAlgn val="ctr"/>
        <c:lblOffset val="100"/>
        <c:noMultiLvlLbl val="0"/>
      </c:catAx>
      <c:valAx>
        <c:axId val="6316532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68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'8.AcademicHabits'!$N$42:$P$42</c:f>
              <c:numCache>
                <c:formatCode>0%</c:formatCode>
                <c:ptCount val="3"/>
                <c:pt idx="0">
                  <c:v>0.84</c:v>
                </c:pt>
                <c:pt idx="1">
                  <c:v>0.81</c:v>
                </c:pt>
                <c:pt idx="2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D-4F2F-985D-2459AD50A92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79408"/>
        <c:axId val="631660368"/>
      </c:lineChart>
      <c:catAx>
        <c:axId val="63167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0368"/>
        <c:crosses val="autoZero"/>
        <c:auto val="1"/>
        <c:lblAlgn val="ctr"/>
        <c:lblOffset val="100"/>
        <c:noMultiLvlLbl val="0"/>
      </c:catAx>
      <c:valAx>
        <c:axId val="63166036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794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'8.AcademicHabits'!$N$49:$P$49</c:f>
              <c:numCache>
                <c:formatCode>0%</c:formatCode>
                <c:ptCount val="3"/>
                <c:pt idx="0">
                  <c:v>0.45</c:v>
                </c:pt>
                <c:pt idx="1">
                  <c:v>0.44499999999999995</c:v>
                </c:pt>
                <c:pt idx="2">
                  <c:v>0.45000000000000007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A-41EA-81FA-7E23D4BACF8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60912"/>
        <c:axId val="631662000"/>
      </c:lineChart>
      <c:catAx>
        <c:axId val="63166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2000"/>
        <c:crosses val="autoZero"/>
        <c:auto val="1"/>
        <c:lblAlgn val="ctr"/>
        <c:lblOffset val="100"/>
        <c:noMultiLvlLbl val="0"/>
      </c:catAx>
      <c:valAx>
        <c:axId val="63166200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609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'8.AcademicHabits'!$N$56:$P$56</c:f>
              <c:numCache>
                <c:formatCode>0%</c:formatCode>
                <c:ptCount val="3"/>
                <c:pt idx="0">
                  <c:v>0.26400000000000001</c:v>
                </c:pt>
                <c:pt idx="1">
                  <c:v>0.26500000000000001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3-48D1-8B6F-8E24DC945FA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10960"/>
        <c:axId val="631689200"/>
      </c:lineChart>
      <c:catAx>
        <c:axId val="63171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9200"/>
        <c:crosses val="autoZero"/>
        <c:auto val="1"/>
        <c:lblAlgn val="ctr"/>
        <c:lblOffset val="100"/>
        <c:noMultiLvlLbl val="0"/>
      </c:catAx>
      <c:valAx>
        <c:axId val="63168920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109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'8.AcademicHabits'!$N$63:$P$63</c:f>
              <c:numCache>
                <c:formatCode>0%</c:formatCode>
                <c:ptCount val="3"/>
                <c:pt idx="0">
                  <c:v>0.26200000000000001</c:v>
                </c:pt>
                <c:pt idx="1">
                  <c:v>0.245</c:v>
                </c:pt>
                <c:pt idx="2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A-42A2-B2FE-0BE5900E36D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03888"/>
        <c:axId val="631711504"/>
      </c:lineChart>
      <c:catAx>
        <c:axId val="63170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11504"/>
        <c:crosses val="autoZero"/>
        <c:auto val="1"/>
        <c:lblAlgn val="ctr"/>
        <c:lblOffset val="100"/>
        <c:noMultiLvlLbl val="0"/>
      </c:catAx>
      <c:valAx>
        <c:axId val="631711504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38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'3.Misc'!$P$52:$R$52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'3.Misc'!$P$70:$R$70</c:f>
              <c:numCache>
                <c:formatCode>0%</c:formatCode>
                <c:ptCount val="3"/>
                <c:pt idx="0">
                  <c:v>0.63500000000000001</c:v>
                </c:pt>
                <c:pt idx="1">
                  <c:v>0.64500000000000002</c:v>
                </c:pt>
                <c:pt idx="2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F-4E1A-9ABD-9A7C8B8B3C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167264"/>
        <c:axId val="619156928"/>
      </c:lineChart>
      <c:catAx>
        <c:axId val="61916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56928"/>
        <c:crosses val="autoZero"/>
        <c:auto val="1"/>
        <c:lblAlgn val="ctr"/>
        <c:lblOffset val="100"/>
        <c:noMultiLvlLbl val="0"/>
      </c:catAx>
      <c:valAx>
        <c:axId val="619156928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1672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'8.AcademicHabits'!$N$70:$P$70</c:f>
              <c:numCache>
                <c:formatCode>0%</c:formatCode>
                <c:ptCount val="3"/>
                <c:pt idx="0">
                  <c:v>0.32200000000000001</c:v>
                </c:pt>
                <c:pt idx="1">
                  <c:v>0.34199999999999997</c:v>
                </c:pt>
                <c:pt idx="2">
                  <c:v>0.32999999999999996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B-4F33-84C7-19F9B39C58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12592"/>
        <c:axId val="631708784"/>
      </c:lineChart>
      <c:catAx>
        <c:axId val="63171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8784"/>
        <c:crosses val="autoZero"/>
        <c:auto val="1"/>
        <c:lblAlgn val="ctr"/>
        <c:lblOffset val="100"/>
        <c:noMultiLvlLbl val="0"/>
      </c:catAx>
      <c:valAx>
        <c:axId val="63170878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12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'8.AcademicHabits'!$N$77:$P$77</c:f>
              <c:numCache>
                <c:formatCode>0%</c:formatCode>
                <c:ptCount val="3"/>
                <c:pt idx="0">
                  <c:v>0.33</c:v>
                </c:pt>
                <c:pt idx="1">
                  <c:v>0.33</c:v>
                </c:pt>
                <c:pt idx="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5-4CBE-803E-BA99522EDEB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13136"/>
        <c:axId val="631694096"/>
      </c:lineChart>
      <c:catAx>
        <c:axId val="63171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4096"/>
        <c:crosses val="autoZero"/>
        <c:auto val="1"/>
        <c:lblAlgn val="ctr"/>
        <c:lblOffset val="100"/>
        <c:noMultiLvlLbl val="0"/>
      </c:catAx>
      <c:valAx>
        <c:axId val="63169409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131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'8.AcademicHabits'!$N$84:$P$84</c:f>
              <c:numCache>
                <c:formatCode>0%</c:formatCode>
                <c:ptCount val="3"/>
                <c:pt idx="0">
                  <c:v>0.59000000000000008</c:v>
                </c:pt>
                <c:pt idx="1">
                  <c:v>0.57899999999999996</c:v>
                </c:pt>
                <c:pt idx="2">
                  <c:v>0.59000000000000008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1-47FB-981D-689FE93E692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84304"/>
        <c:axId val="631701712"/>
      </c:lineChart>
      <c:catAx>
        <c:axId val="63168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1712"/>
        <c:crosses val="autoZero"/>
        <c:auto val="1"/>
        <c:lblAlgn val="ctr"/>
        <c:lblOffset val="100"/>
        <c:noMultiLvlLbl val="0"/>
      </c:catAx>
      <c:valAx>
        <c:axId val="631701712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43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'8.AcademicHabits'!$N$91:$P$91</c:f>
              <c:numCache>
                <c:formatCode>0%</c:formatCode>
                <c:ptCount val="3"/>
                <c:pt idx="0">
                  <c:v>0.61499999999999999</c:v>
                </c:pt>
                <c:pt idx="1">
                  <c:v>0.58299999999999996</c:v>
                </c:pt>
                <c:pt idx="2">
                  <c:v>0.59000000000000008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8-45D4-8A1E-DBC2E1585C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02800"/>
        <c:axId val="631699536"/>
      </c:lineChart>
      <c:catAx>
        <c:axId val="63170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9536"/>
        <c:crosses val="autoZero"/>
        <c:auto val="1"/>
        <c:lblAlgn val="ctr"/>
        <c:lblOffset val="100"/>
        <c:noMultiLvlLbl val="0"/>
      </c:catAx>
      <c:valAx>
        <c:axId val="63169953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28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'8.AcademicHabits'!$N$98:$P$98</c:f>
              <c:numCache>
                <c:formatCode>0%</c:formatCode>
                <c:ptCount val="3"/>
                <c:pt idx="0">
                  <c:v>0.41099999999999998</c:v>
                </c:pt>
                <c:pt idx="1">
                  <c:v>0.40899999999999997</c:v>
                </c:pt>
                <c:pt idx="2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C-45C9-92C6-672EDD9A643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94640"/>
        <c:axId val="631704976"/>
      </c:lineChart>
      <c:catAx>
        <c:axId val="63169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4976"/>
        <c:crosses val="autoZero"/>
        <c:auto val="1"/>
        <c:lblAlgn val="ctr"/>
        <c:lblOffset val="100"/>
        <c:noMultiLvlLbl val="0"/>
      </c:catAx>
      <c:valAx>
        <c:axId val="63170497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46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'8.AcademicHabits'!$N$105:$P$105</c:f>
              <c:numCache>
                <c:formatCode>0%</c:formatCode>
                <c:ptCount val="3"/>
                <c:pt idx="0">
                  <c:v>0.376</c:v>
                </c:pt>
                <c:pt idx="1">
                  <c:v>0.38300000000000001</c:v>
                </c:pt>
                <c:pt idx="2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E-497E-A006-50BDFAD11B0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88112"/>
        <c:axId val="631709328"/>
      </c:lineChart>
      <c:catAx>
        <c:axId val="63168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9328"/>
        <c:crosses val="autoZero"/>
        <c:auto val="1"/>
        <c:lblAlgn val="ctr"/>
        <c:lblOffset val="100"/>
        <c:noMultiLvlLbl val="0"/>
      </c:catAx>
      <c:valAx>
        <c:axId val="631709328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81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'8.AcademicHabits'!$N$112:$P$112</c:f>
              <c:numCache>
                <c:formatCode>0%</c:formatCode>
                <c:ptCount val="3"/>
                <c:pt idx="0">
                  <c:v>0.47899999999999998</c:v>
                </c:pt>
                <c:pt idx="1">
                  <c:v>0.49199999999999999</c:v>
                </c:pt>
                <c:pt idx="2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F-4979-9F18-2CF4BBEC778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12048"/>
        <c:axId val="631710416"/>
      </c:lineChart>
      <c:catAx>
        <c:axId val="63171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10416"/>
        <c:crosses val="autoZero"/>
        <c:auto val="1"/>
        <c:lblAlgn val="ctr"/>
        <c:lblOffset val="100"/>
        <c:noMultiLvlLbl val="0"/>
      </c:catAx>
      <c:valAx>
        <c:axId val="63171041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120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'8.AcademicHabits'!$N$119:$P$119</c:f>
              <c:numCache>
                <c:formatCode>0%</c:formatCode>
                <c:ptCount val="3"/>
                <c:pt idx="0">
                  <c:v>0.61299999999999999</c:v>
                </c:pt>
                <c:pt idx="1">
                  <c:v>0.56800000000000006</c:v>
                </c:pt>
                <c:pt idx="2">
                  <c:v>0.58000000000000007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C-4FF2-9061-67BB87FAEA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95184"/>
        <c:axId val="631685392"/>
      </c:lineChart>
      <c:catAx>
        <c:axId val="63169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5392"/>
        <c:crosses val="autoZero"/>
        <c:auto val="1"/>
        <c:lblAlgn val="ctr"/>
        <c:lblOffset val="100"/>
        <c:noMultiLvlLbl val="0"/>
      </c:catAx>
      <c:valAx>
        <c:axId val="63168539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5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'8.AcademicHabits'!$N$126:$P$126</c:f>
              <c:numCache>
                <c:formatCode>0%</c:formatCode>
                <c:ptCount val="3"/>
                <c:pt idx="0">
                  <c:v>0.46399999999999997</c:v>
                </c:pt>
                <c:pt idx="1">
                  <c:v>0.41700000000000004</c:v>
                </c:pt>
                <c:pt idx="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5-413B-95FF-9536B78C68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88656"/>
        <c:axId val="631690832"/>
      </c:lineChart>
      <c:catAx>
        <c:axId val="63168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0832"/>
        <c:crosses val="autoZero"/>
        <c:auto val="1"/>
        <c:lblAlgn val="ctr"/>
        <c:lblOffset val="100"/>
        <c:noMultiLvlLbl val="0"/>
      </c:catAx>
      <c:valAx>
        <c:axId val="63169083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886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'8.AcademicHabits'!$N$133:$P$133</c:f>
              <c:numCache>
                <c:formatCode>0%</c:formatCode>
                <c:ptCount val="3"/>
                <c:pt idx="0">
                  <c:v>0.61199999999999999</c:v>
                </c:pt>
                <c:pt idx="1">
                  <c:v>0.60099999999999998</c:v>
                </c:pt>
                <c:pt idx="2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1-4101-98D7-2D77AAEEB37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07696"/>
        <c:axId val="631691376"/>
      </c:lineChart>
      <c:catAx>
        <c:axId val="63170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1376"/>
        <c:crosses val="autoZero"/>
        <c:auto val="1"/>
        <c:lblAlgn val="ctr"/>
        <c:lblOffset val="100"/>
        <c:noMultiLvlLbl val="0"/>
      </c:catAx>
      <c:valAx>
        <c:axId val="63169137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76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Very Welcoming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'3.Misc'!$AC$7:$AE$7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'3.Misc'!$AC$8:$AE$8</c:f>
              <c:numCache>
                <c:formatCode>0%</c:formatCode>
                <c:ptCount val="3"/>
                <c:pt idx="0">
                  <c:v>0.57099999999999995</c:v>
                </c:pt>
                <c:pt idx="1">
                  <c:v>0.83699999999999997</c:v>
                </c:pt>
                <c:pt idx="2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D-4FC6-AB0E-A4F143828D9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812192"/>
        <c:axId val="619813280"/>
      </c:lineChart>
      <c:catAx>
        <c:axId val="6198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13280"/>
        <c:crosses val="autoZero"/>
        <c:auto val="1"/>
        <c:lblAlgn val="ctr"/>
        <c:lblOffset val="100"/>
        <c:noMultiLvlLbl val="0"/>
      </c:catAx>
      <c:valAx>
        <c:axId val="6198132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121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'8.AcademicHabits'!$N$140:$P$140</c:f>
              <c:numCache>
                <c:formatCode>0%</c:formatCode>
                <c:ptCount val="3"/>
                <c:pt idx="0">
                  <c:v>0.34299999999999997</c:v>
                </c:pt>
                <c:pt idx="1">
                  <c:v>0.35099999999999998</c:v>
                </c:pt>
                <c:pt idx="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1-41FC-A2D1-FB8E6B837E6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697360"/>
        <c:axId val="631705520"/>
      </c:lineChart>
      <c:catAx>
        <c:axId val="6316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5520"/>
        <c:crosses val="autoZero"/>
        <c:auto val="1"/>
        <c:lblAlgn val="ctr"/>
        <c:lblOffset val="100"/>
        <c:noMultiLvlLbl val="0"/>
      </c:catAx>
      <c:valAx>
        <c:axId val="63170552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6973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'8.AcademicHabits'!$N$147:$P$147</c:f>
              <c:numCache>
                <c:formatCode>0%</c:formatCode>
                <c:ptCount val="3"/>
                <c:pt idx="0">
                  <c:v>0.21700000000000003</c:v>
                </c:pt>
                <c:pt idx="1">
                  <c:v>0.222</c:v>
                </c:pt>
                <c:pt idx="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C-4A22-A3C6-07C03056192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1701168"/>
        <c:axId val="631707152"/>
      </c:lineChart>
      <c:catAx>
        <c:axId val="63170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7152"/>
        <c:crosses val="autoZero"/>
        <c:auto val="1"/>
        <c:lblAlgn val="ctr"/>
        <c:lblOffset val="100"/>
        <c:noMultiLvlLbl val="0"/>
      </c:catAx>
      <c:valAx>
        <c:axId val="631707152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7011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'8.AcademicHabits'!$N$154:$P$154</c:f>
              <c:numCache>
                <c:formatCode>0%</c:formatCode>
                <c:ptCount val="3"/>
                <c:pt idx="0">
                  <c:v>0.316</c:v>
                </c:pt>
                <c:pt idx="1">
                  <c:v>0.33099999999999996</c:v>
                </c:pt>
                <c:pt idx="2">
                  <c:v>0.29000000000000004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E-4C3C-83CC-0C8D38BCE02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38288"/>
        <c:axId val="633838832"/>
      </c:lineChart>
      <c:catAx>
        <c:axId val="63383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8832"/>
        <c:crosses val="autoZero"/>
        <c:auto val="1"/>
        <c:lblAlgn val="ctr"/>
        <c:lblOffset val="100"/>
        <c:noMultiLvlLbl val="0"/>
      </c:catAx>
      <c:valAx>
        <c:axId val="63383883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82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'8.AcademicHabits'!$N$161:$P$161</c:f>
              <c:numCache>
                <c:formatCode>0%</c:formatCode>
                <c:ptCount val="3"/>
                <c:pt idx="0">
                  <c:v>0.52600000000000002</c:v>
                </c:pt>
                <c:pt idx="1">
                  <c:v>0.50800000000000001</c:v>
                </c:pt>
                <c:pt idx="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A-49D8-93A5-C525E481F3A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39376"/>
        <c:axId val="633821968"/>
      </c:lineChart>
      <c:catAx>
        <c:axId val="63383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1968"/>
        <c:crosses val="autoZero"/>
        <c:auto val="1"/>
        <c:lblAlgn val="ctr"/>
        <c:lblOffset val="100"/>
        <c:noMultiLvlLbl val="0"/>
      </c:catAx>
      <c:valAx>
        <c:axId val="633821968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93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'8.AcademicHabits'!$Z$14:$AB$14</c:f>
              <c:numCache>
                <c:formatCode>0%</c:formatCode>
                <c:ptCount val="3"/>
                <c:pt idx="0">
                  <c:v>0.48099999999999998</c:v>
                </c:pt>
                <c:pt idx="1">
                  <c:v>0.63414634146341464</c:v>
                </c:pt>
                <c:pt idx="2">
                  <c:v>0.57000000000000006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8-432A-AB58-61BF66BDE2E1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18704"/>
        <c:axId val="633836656"/>
      </c:lineChart>
      <c:catAx>
        <c:axId val="63381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6656"/>
        <c:crosses val="autoZero"/>
        <c:auto val="1"/>
        <c:lblAlgn val="ctr"/>
        <c:lblOffset val="100"/>
        <c:noMultiLvlLbl val="0"/>
      </c:catAx>
      <c:valAx>
        <c:axId val="63383665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187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'8.AcademicHabits'!$Z$21:$AB$21</c:f>
              <c:numCache>
                <c:formatCode>0%</c:formatCode>
                <c:ptCount val="3"/>
                <c:pt idx="0">
                  <c:v>0.69230769230769229</c:v>
                </c:pt>
                <c:pt idx="1">
                  <c:v>0.70731707317073178</c:v>
                </c:pt>
                <c:pt idx="2">
                  <c:v>0.67999999999999994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2-4DA8-ADD0-14027DAD24D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35024"/>
        <c:axId val="633822512"/>
      </c:lineChart>
      <c:catAx>
        <c:axId val="63383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2512"/>
        <c:crosses val="autoZero"/>
        <c:auto val="1"/>
        <c:lblAlgn val="ctr"/>
        <c:lblOffset val="100"/>
        <c:noMultiLvlLbl val="0"/>
      </c:catAx>
      <c:valAx>
        <c:axId val="633822512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50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'8.AcademicHabits'!$Z$28:$AB$28</c:f>
              <c:numCache>
                <c:formatCode>0%</c:formatCode>
                <c:ptCount val="3"/>
                <c:pt idx="0">
                  <c:v>0.98039215686274517</c:v>
                </c:pt>
                <c:pt idx="1">
                  <c:v>0.92682926829268297</c:v>
                </c:pt>
                <c:pt idx="2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B-435B-B3E8-35F8E655206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23600"/>
        <c:axId val="633820880"/>
      </c:lineChart>
      <c:catAx>
        <c:axId val="63382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0880"/>
        <c:crosses val="autoZero"/>
        <c:auto val="1"/>
        <c:lblAlgn val="ctr"/>
        <c:lblOffset val="100"/>
        <c:noMultiLvlLbl val="0"/>
      </c:catAx>
      <c:valAx>
        <c:axId val="6338208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36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'8.AcademicHabits'!$Z$35:$AB$35</c:f>
              <c:numCache>
                <c:formatCode>0%</c:formatCode>
                <c:ptCount val="3"/>
                <c:pt idx="0">
                  <c:v>0.98076923076923073</c:v>
                </c:pt>
                <c:pt idx="1">
                  <c:v>0.90243902439024393</c:v>
                </c:pt>
                <c:pt idx="2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3-4060-BF2F-7B0F5B13D7C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31216"/>
        <c:axId val="633833392"/>
      </c:lineChart>
      <c:catAx>
        <c:axId val="63383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3392"/>
        <c:crosses val="autoZero"/>
        <c:auto val="1"/>
        <c:lblAlgn val="ctr"/>
        <c:lblOffset val="100"/>
        <c:noMultiLvlLbl val="0"/>
      </c:catAx>
      <c:valAx>
        <c:axId val="63383339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12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'8.AcademicHabits'!$Z$42:$AB$42</c:f>
              <c:numCache>
                <c:formatCode>0%</c:formatCode>
                <c:ptCount val="3"/>
                <c:pt idx="0">
                  <c:v>0.75</c:v>
                </c:pt>
                <c:pt idx="1">
                  <c:v>0.75609756097560976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2-452A-AF80-40F3E2291CA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13264"/>
        <c:axId val="633824688"/>
      </c:lineChart>
      <c:catAx>
        <c:axId val="63381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4688"/>
        <c:crosses val="autoZero"/>
        <c:auto val="1"/>
        <c:lblAlgn val="ctr"/>
        <c:lblOffset val="100"/>
        <c:noMultiLvlLbl val="0"/>
      </c:catAx>
      <c:valAx>
        <c:axId val="63382468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132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'8.AcademicHabits'!$Z$49:$AB$49</c:f>
              <c:numCache>
                <c:formatCode>0%</c:formatCode>
                <c:ptCount val="3"/>
                <c:pt idx="0">
                  <c:v>0.40384615384615385</c:v>
                </c:pt>
                <c:pt idx="1">
                  <c:v>0.58536585365853666</c:v>
                </c:pt>
                <c:pt idx="2">
                  <c:v>0.6399999999999999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9-45D0-8848-ACDCE17CC09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40464"/>
        <c:axId val="633837200"/>
      </c:lineChart>
      <c:catAx>
        <c:axId val="63384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7200"/>
        <c:crosses val="autoZero"/>
        <c:auto val="1"/>
        <c:lblAlgn val="ctr"/>
        <c:lblOffset val="100"/>
        <c:noMultiLvlLbl val="0"/>
      </c:catAx>
      <c:valAx>
        <c:axId val="63383720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404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Connected or Very Connected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'3.Misc'!$AC$15:$AE$15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'3.Misc'!$AC$20:$AE$20</c:f>
              <c:numCache>
                <c:formatCode>0%</c:formatCode>
                <c:ptCount val="3"/>
                <c:pt idx="0">
                  <c:v>0.7857142857142857</c:v>
                </c:pt>
                <c:pt idx="1">
                  <c:v>0.81395348837209291</c:v>
                </c:pt>
                <c:pt idx="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4-43A4-8854-59B50403BD1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801856"/>
        <c:axId val="619803488"/>
      </c:lineChart>
      <c:catAx>
        <c:axId val="6198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3488"/>
        <c:crosses val="autoZero"/>
        <c:auto val="1"/>
        <c:lblAlgn val="ctr"/>
        <c:lblOffset val="100"/>
        <c:noMultiLvlLbl val="0"/>
      </c:catAx>
      <c:valAx>
        <c:axId val="61980348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18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'8.AcademicHabits'!$Z$56:$AB$56</c:f>
              <c:numCache>
                <c:formatCode>0%</c:formatCode>
                <c:ptCount val="3"/>
                <c:pt idx="0">
                  <c:v>0.38461538461538458</c:v>
                </c:pt>
                <c:pt idx="1">
                  <c:v>0.3902439024390244</c:v>
                </c:pt>
                <c:pt idx="2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2-4698-B010-E66F1520B59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14352"/>
        <c:axId val="633842096"/>
      </c:lineChart>
      <c:catAx>
        <c:axId val="63381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42096"/>
        <c:crosses val="autoZero"/>
        <c:auto val="1"/>
        <c:lblAlgn val="ctr"/>
        <c:lblOffset val="100"/>
        <c:noMultiLvlLbl val="0"/>
      </c:catAx>
      <c:valAx>
        <c:axId val="63384209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143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'8.AcademicHabits'!$Z$63:$AB$63</c:f>
              <c:numCache>
                <c:formatCode>0%</c:formatCode>
                <c:ptCount val="3"/>
                <c:pt idx="0">
                  <c:v>0.154</c:v>
                </c:pt>
                <c:pt idx="1">
                  <c:v>0.17073170731707316</c:v>
                </c:pt>
                <c:pt idx="2">
                  <c:v>0.29000000000000004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5-44EA-8917-AE63EAC1AA4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41008"/>
        <c:axId val="633841552"/>
      </c:lineChart>
      <c:catAx>
        <c:axId val="63384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41552"/>
        <c:crosses val="autoZero"/>
        <c:auto val="1"/>
        <c:lblAlgn val="ctr"/>
        <c:lblOffset val="100"/>
        <c:noMultiLvlLbl val="0"/>
      </c:catAx>
      <c:valAx>
        <c:axId val="633841552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410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'8.AcademicHabits'!$Z$70:$AB$70</c:f>
              <c:numCache>
                <c:formatCode>0%</c:formatCode>
                <c:ptCount val="3"/>
                <c:pt idx="0">
                  <c:v>0.34615384615384615</c:v>
                </c:pt>
                <c:pt idx="1">
                  <c:v>0.29268292682926828</c:v>
                </c:pt>
                <c:pt idx="2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B-41C6-81E0-3F4DA2557D3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30128"/>
        <c:axId val="633842640"/>
      </c:lineChart>
      <c:catAx>
        <c:axId val="6338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42640"/>
        <c:crosses val="autoZero"/>
        <c:auto val="1"/>
        <c:lblAlgn val="ctr"/>
        <c:lblOffset val="100"/>
        <c:noMultiLvlLbl val="0"/>
      </c:catAx>
      <c:valAx>
        <c:axId val="63384264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01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'8.AcademicHabits'!$Z$77:$AB$77</c:f>
              <c:numCache>
                <c:formatCode>0%</c:formatCode>
                <c:ptCount val="3"/>
                <c:pt idx="0">
                  <c:v>0.36538461538461542</c:v>
                </c:pt>
                <c:pt idx="1">
                  <c:v>0.34146341463414637</c:v>
                </c:pt>
                <c:pt idx="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A-4349-970E-04006931C43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25776"/>
        <c:axId val="633811088"/>
      </c:lineChart>
      <c:catAx>
        <c:axId val="63382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11088"/>
        <c:crosses val="autoZero"/>
        <c:auto val="1"/>
        <c:lblAlgn val="ctr"/>
        <c:lblOffset val="100"/>
        <c:noMultiLvlLbl val="0"/>
      </c:catAx>
      <c:valAx>
        <c:axId val="633811088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57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'8.AcademicHabits'!$Z$84:$AB$84</c:f>
              <c:numCache>
                <c:formatCode>0%</c:formatCode>
                <c:ptCount val="3"/>
                <c:pt idx="0">
                  <c:v>0.64700000000000002</c:v>
                </c:pt>
                <c:pt idx="1">
                  <c:v>0.78048780487804881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4-4137-9E79-FF31BC92C68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17072"/>
        <c:axId val="633826864"/>
      </c:lineChart>
      <c:catAx>
        <c:axId val="63381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6864"/>
        <c:crosses val="autoZero"/>
        <c:auto val="1"/>
        <c:lblAlgn val="ctr"/>
        <c:lblOffset val="100"/>
        <c:noMultiLvlLbl val="0"/>
      </c:catAx>
      <c:valAx>
        <c:axId val="633826864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170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'8.AcademicHabits'!$Z$91:$AB$91</c:f>
              <c:numCache>
                <c:formatCode>0%</c:formatCode>
                <c:ptCount val="3"/>
                <c:pt idx="0">
                  <c:v>0.61538461538461542</c:v>
                </c:pt>
                <c:pt idx="1">
                  <c:v>0.73170731707317072</c:v>
                </c:pt>
                <c:pt idx="2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4-46D9-BE6C-B7883E06DC8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34480"/>
        <c:axId val="633812720"/>
      </c:lineChart>
      <c:catAx>
        <c:axId val="63383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12720"/>
        <c:crosses val="autoZero"/>
        <c:auto val="1"/>
        <c:lblAlgn val="ctr"/>
        <c:lblOffset val="100"/>
        <c:noMultiLvlLbl val="0"/>
      </c:catAx>
      <c:valAx>
        <c:axId val="63381272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44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'8.AcademicHabits'!$Z$98:$AB$98</c:f>
              <c:numCache>
                <c:formatCode>0%</c:formatCode>
                <c:ptCount val="3"/>
                <c:pt idx="0">
                  <c:v>0.38461538461538464</c:v>
                </c:pt>
                <c:pt idx="1">
                  <c:v>0.29268292682926828</c:v>
                </c:pt>
                <c:pt idx="2">
                  <c:v>0.44999999999999996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6-4601-BF7B-25CBEF67EFA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3829584"/>
        <c:axId val="633830672"/>
      </c:lineChart>
      <c:catAx>
        <c:axId val="63382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30672"/>
        <c:crosses val="autoZero"/>
        <c:auto val="1"/>
        <c:lblAlgn val="ctr"/>
        <c:lblOffset val="100"/>
        <c:noMultiLvlLbl val="0"/>
      </c:catAx>
      <c:valAx>
        <c:axId val="63383067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8295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'8.AcademicHabits'!$Z$105:$AB$105</c:f>
              <c:numCache>
                <c:formatCode>0%</c:formatCode>
                <c:ptCount val="3"/>
                <c:pt idx="0">
                  <c:v>0.46100000000000002</c:v>
                </c:pt>
                <c:pt idx="1">
                  <c:v>0.43902439024390244</c:v>
                </c:pt>
                <c:pt idx="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4-4E6C-AE88-4538063E301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8592"/>
        <c:axId val="640534112"/>
      </c:lineChart>
      <c:catAx>
        <c:axId val="64055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34112"/>
        <c:crosses val="autoZero"/>
        <c:auto val="1"/>
        <c:lblAlgn val="ctr"/>
        <c:lblOffset val="100"/>
        <c:noMultiLvlLbl val="0"/>
      </c:catAx>
      <c:valAx>
        <c:axId val="64053411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8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'8.AcademicHabits'!$Z$112:$AB$112</c:f>
              <c:numCache>
                <c:formatCode>0%</c:formatCode>
                <c:ptCount val="3"/>
                <c:pt idx="0">
                  <c:v>0.53846153846153844</c:v>
                </c:pt>
                <c:pt idx="1">
                  <c:v>0.70731707317073167</c:v>
                </c:pt>
                <c:pt idx="2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0-4F0D-93A9-A09C0DFC661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47168"/>
        <c:axId val="640537376"/>
      </c:lineChart>
      <c:catAx>
        <c:axId val="6405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37376"/>
        <c:crosses val="autoZero"/>
        <c:auto val="1"/>
        <c:lblAlgn val="ctr"/>
        <c:lblOffset val="100"/>
        <c:noMultiLvlLbl val="0"/>
      </c:catAx>
      <c:valAx>
        <c:axId val="64053737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71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'8.AcademicHabits'!$Z$119:$AB$119</c:f>
              <c:numCache>
                <c:formatCode>0%</c:formatCode>
                <c:ptCount val="3"/>
                <c:pt idx="0">
                  <c:v>0.67300000000000004</c:v>
                </c:pt>
                <c:pt idx="1">
                  <c:v>0.60975609756097571</c:v>
                </c:pt>
                <c:pt idx="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C-40FE-BB51-CFD9CF1FC43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66208"/>
        <c:axId val="640563488"/>
      </c:lineChart>
      <c:catAx>
        <c:axId val="6405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63488"/>
        <c:crosses val="autoZero"/>
        <c:auto val="1"/>
        <c:lblAlgn val="ctr"/>
        <c:lblOffset val="100"/>
        <c:noMultiLvlLbl val="0"/>
      </c:catAx>
      <c:valAx>
        <c:axId val="640563488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662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Very Welcoming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A-45E3-9CFD-3265E0436EEF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'3.Misc'!$B$8:$D$8</c:f>
              <c:numCache>
                <c:formatCode>0%</c:formatCode>
                <c:ptCount val="3"/>
                <c:pt idx="0">
                  <c:v>0.71</c:v>
                </c:pt>
                <c:pt idx="1">
                  <c:v>0.79500000000000004</c:v>
                </c:pt>
                <c:pt idx="2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A-45E3-9CFD-3265E0436E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110848"/>
        <c:axId val="575121184"/>
      </c:lineChart>
      <c:catAx>
        <c:axId val="5751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21184"/>
        <c:crosses val="autoZero"/>
        <c:auto val="1"/>
        <c:lblAlgn val="ctr"/>
        <c:lblOffset val="100"/>
        <c:noMultiLvlLbl val="0"/>
      </c:catAx>
      <c:valAx>
        <c:axId val="57512118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08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First or Second Choice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'3.Misc'!$AC$24:$AE$24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'3.Misc'!$AC$29:$AE$29</c:f>
              <c:numCache>
                <c:formatCode>0%</c:formatCode>
                <c:ptCount val="3"/>
                <c:pt idx="0">
                  <c:v>0.6607142857142857</c:v>
                </c:pt>
                <c:pt idx="1">
                  <c:v>0.69767441860465118</c:v>
                </c:pt>
                <c:pt idx="2">
                  <c:v>0.64999999999999991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3-40E9-9191-9C5D803A9E0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813824"/>
        <c:axId val="619810016"/>
      </c:lineChart>
      <c:catAx>
        <c:axId val="61981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10016"/>
        <c:crosses val="autoZero"/>
        <c:auto val="1"/>
        <c:lblAlgn val="ctr"/>
        <c:lblOffset val="100"/>
        <c:noMultiLvlLbl val="0"/>
      </c:catAx>
      <c:valAx>
        <c:axId val="61981001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138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'8.AcademicHabits'!$Z$126:$AB$126</c:f>
              <c:numCache>
                <c:formatCode>0%</c:formatCode>
                <c:ptCount val="3"/>
                <c:pt idx="0">
                  <c:v>0.63461538461538458</c:v>
                </c:pt>
                <c:pt idx="1">
                  <c:v>0.48780487804878048</c:v>
                </c:pt>
                <c:pt idx="2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B-4953-A6A8-76E8CDFCE09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46624"/>
        <c:axId val="640536832"/>
      </c:lineChart>
      <c:catAx>
        <c:axId val="6405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36832"/>
        <c:crosses val="autoZero"/>
        <c:auto val="1"/>
        <c:lblAlgn val="ctr"/>
        <c:lblOffset val="100"/>
        <c:noMultiLvlLbl val="0"/>
      </c:catAx>
      <c:valAx>
        <c:axId val="640536832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66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'8.AcademicHabits'!$Z$133:$AB$133</c:f>
              <c:numCache>
                <c:formatCode>0%</c:formatCode>
                <c:ptCount val="3"/>
                <c:pt idx="0">
                  <c:v>0.69230769230769229</c:v>
                </c:pt>
                <c:pt idx="1">
                  <c:v>0.70731707317073167</c:v>
                </c:pt>
                <c:pt idx="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3-4899-95D6-06A69305F1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5872"/>
        <c:axId val="640561856"/>
      </c:lineChart>
      <c:catAx>
        <c:axId val="6405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61856"/>
        <c:crosses val="autoZero"/>
        <c:auto val="1"/>
        <c:lblAlgn val="ctr"/>
        <c:lblOffset val="100"/>
        <c:noMultiLvlLbl val="0"/>
      </c:catAx>
      <c:valAx>
        <c:axId val="64056185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58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'8.AcademicHabits'!$Z$140:$AB$140</c:f>
              <c:numCache>
                <c:formatCode>0%</c:formatCode>
                <c:ptCount val="3"/>
                <c:pt idx="0">
                  <c:v>0.26923076923076922</c:v>
                </c:pt>
                <c:pt idx="1">
                  <c:v>0.3902439024390244</c:v>
                </c:pt>
                <c:pt idx="2">
                  <c:v>0.41000000000000003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5-4F77-AE06-1136B5A6326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48256"/>
        <c:axId val="640560224"/>
      </c:lineChart>
      <c:catAx>
        <c:axId val="6405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60224"/>
        <c:crosses val="autoZero"/>
        <c:auto val="1"/>
        <c:lblAlgn val="ctr"/>
        <c:lblOffset val="100"/>
        <c:noMultiLvlLbl val="0"/>
      </c:catAx>
      <c:valAx>
        <c:axId val="64056022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8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'8.AcademicHabits'!$Z$147:$AB$147</c:f>
              <c:numCache>
                <c:formatCode>0%</c:formatCode>
                <c:ptCount val="3"/>
                <c:pt idx="0">
                  <c:v>0.21153846153846156</c:v>
                </c:pt>
                <c:pt idx="1">
                  <c:v>0.30000000000000004</c:v>
                </c:pt>
                <c:pt idx="2">
                  <c:v>0.33999999999999997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1-4955-8E8B-F4BC067E97D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43904"/>
        <c:axId val="640560768"/>
      </c:lineChart>
      <c:catAx>
        <c:axId val="6405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60768"/>
        <c:crosses val="autoZero"/>
        <c:auto val="1"/>
        <c:lblAlgn val="ctr"/>
        <c:lblOffset val="100"/>
        <c:noMultiLvlLbl val="0"/>
      </c:catAx>
      <c:valAx>
        <c:axId val="640560768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39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'8.AcademicHabits'!$Z$154:$AB$154</c:f>
              <c:numCache>
                <c:formatCode>0%</c:formatCode>
                <c:ptCount val="3"/>
                <c:pt idx="0">
                  <c:v>0.26923076923076927</c:v>
                </c:pt>
                <c:pt idx="1">
                  <c:v>0.36585365853658536</c:v>
                </c:pt>
                <c:pt idx="2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C-446C-80F1-4820E2BDB75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3152"/>
        <c:axId val="640554784"/>
      </c:lineChart>
      <c:catAx>
        <c:axId val="6405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4784"/>
        <c:crosses val="autoZero"/>
        <c:auto val="1"/>
        <c:lblAlgn val="ctr"/>
        <c:lblOffset val="100"/>
        <c:noMultiLvlLbl val="0"/>
      </c:catAx>
      <c:valAx>
        <c:axId val="64055478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31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'8.AcademicHabits'!$Z$7:$AB$7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'8.AcademicHabits'!$Z$161:$AB$161</c:f>
              <c:numCache>
                <c:formatCode>0%</c:formatCode>
                <c:ptCount val="3"/>
                <c:pt idx="0">
                  <c:v>0.44230769230769235</c:v>
                </c:pt>
                <c:pt idx="1">
                  <c:v>0.3902439024390244</c:v>
                </c:pt>
                <c:pt idx="2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8-40AF-B7EC-CF0DB4433FC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5328"/>
        <c:axId val="640537920"/>
      </c:lineChart>
      <c:catAx>
        <c:axId val="64055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37920"/>
        <c:crosses val="autoZero"/>
        <c:auto val="1"/>
        <c:lblAlgn val="ctr"/>
        <c:lblOffset val="100"/>
        <c:noMultiLvlLbl val="0"/>
      </c:catAx>
      <c:valAx>
        <c:axId val="64053792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53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'9.AcademicObstacles'!$B$14:$D$14</c:f>
              <c:numCache>
                <c:formatCode>0%</c:formatCode>
                <c:ptCount val="3"/>
                <c:pt idx="0">
                  <c:v>0.13700000000000001</c:v>
                </c:pt>
                <c:pt idx="1">
                  <c:v>8.4000000000000005E-2</c:v>
                </c:pt>
                <c:pt idx="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F-4E00-9FC6-1390C2B49AC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0432"/>
        <c:axId val="640547712"/>
      </c:lineChart>
      <c:catAx>
        <c:axId val="64055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7712"/>
        <c:crosses val="autoZero"/>
        <c:auto val="1"/>
        <c:lblAlgn val="ctr"/>
        <c:lblOffset val="100"/>
        <c:noMultiLvlLbl val="0"/>
      </c:catAx>
      <c:valAx>
        <c:axId val="64054771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04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'9.AcademicObstacles'!$B$21:$D$21</c:f>
              <c:numCache>
                <c:formatCode>0%</c:formatCode>
                <c:ptCount val="3"/>
                <c:pt idx="0">
                  <c:v>0.224</c:v>
                </c:pt>
                <c:pt idx="1">
                  <c:v>0.23299999999999998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8-4782-BA92-DC1A7ADF1EB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9136"/>
        <c:axId val="640534656"/>
      </c:lineChart>
      <c:catAx>
        <c:axId val="6405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34656"/>
        <c:crosses val="autoZero"/>
        <c:auto val="1"/>
        <c:lblAlgn val="ctr"/>
        <c:lblOffset val="100"/>
        <c:noMultiLvlLbl val="0"/>
      </c:catAx>
      <c:valAx>
        <c:axId val="64053465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91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'9.AcademicObstacles'!$B$28:$D$28</c:f>
              <c:numCache>
                <c:formatCode>0%</c:formatCode>
                <c:ptCount val="3"/>
                <c:pt idx="0">
                  <c:v>0.25700000000000001</c:v>
                </c:pt>
                <c:pt idx="1">
                  <c:v>0.28000000000000003</c:v>
                </c:pt>
                <c:pt idx="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6-4C31-9916-2F965835307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49344"/>
        <c:axId val="640556960"/>
      </c:lineChart>
      <c:catAx>
        <c:axId val="6405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6960"/>
        <c:crosses val="autoZero"/>
        <c:auto val="1"/>
        <c:lblAlgn val="ctr"/>
        <c:lblOffset val="100"/>
        <c:noMultiLvlLbl val="0"/>
      </c:catAx>
      <c:valAx>
        <c:axId val="64055696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93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'9.AcademicObstacles'!$B$35:$D$35</c:f>
              <c:numCache>
                <c:formatCode>0%</c:formatCode>
                <c:ptCount val="3"/>
                <c:pt idx="0">
                  <c:v>0.32699999999999996</c:v>
                </c:pt>
                <c:pt idx="1">
                  <c:v>0.33700000000000002</c:v>
                </c:pt>
                <c:pt idx="2">
                  <c:v>0.33999999999999997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4-45A2-A4A6-1AA2B2234E0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65120"/>
        <c:axId val="640542816"/>
      </c:lineChart>
      <c:catAx>
        <c:axId val="64056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2816"/>
        <c:crosses val="autoZero"/>
        <c:auto val="1"/>
        <c:lblAlgn val="ctr"/>
        <c:lblOffset val="100"/>
        <c:noMultiLvlLbl val="0"/>
      </c:catAx>
      <c:valAx>
        <c:axId val="6405428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65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Bachelor's</a:t>
            </a:r>
            <a:r>
              <a:rPr lang="en-US" baseline="0"/>
              <a:t> or Higher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'3.Misc'!$AC$33:$AE$33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'3.Misc'!$AC$39:$AE$39</c:f>
              <c:numCache>
                <c:formatCode>0%</c:formatCode>
                <c:ptCount val="3"/>
                <c:pt idx="0">
                  <c:v>0.875</c:v>
                </c:pt>
                <c:pt idx="1">
                  <c:v>0.81395348837209303</c:v>
                </c:pt>
                <c:pt idx="2">
                  <c:v>0.84000000000000008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0-4F6C-8984-00B4B92C365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804576"/>
        <c:axId val="619806208"/>
      </c:lineChart>
      <c:catAx>
        <c:axId val="61980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6208"/>
        <c:crosses val="autoZero"/>
        <c:auto val="1"/>
        <c:lblAlgn val="ctr"/>
        <c:lblOffset val="100"/>
        <c:noMultiLvlLbl val="0"/>
      </c:catAx>
      <c:valAx>
        <c:axId val="6198062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45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'9.AcademicObstacles'!$B$42:$D$42</c:f>
              <c:numCache>
                <c:formatCode>0%</c:formatCode>
                <c:ptCount val="3"/>
                <c:pt idx="0">
                  <c:v>0.28000000000000003</c:v>
                </c:pt>
                <c:pt idx="1">
                  <c:v>0.21299999999999999</c:v>
                </c:pt>
                <c:pt idx="2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A-4171-B020-290FE1EEB3D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44992"/>
        <c:axId val="640545536"/>
      </c:lineChart>
      <c:catAx>
        <c:axId val="6405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5536"/>
        <c:crosses val="autoZero"/>
        <c:auto val="1"/>
        <c:lblAlgn val="ctr"/>
        <c:lblOffset val="100"/>
        <c:noMultiLvlLbl val="0"/>
      </c:catAx>
      <c:valAx>
        <c:axId val="64054553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449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'9.AcademicObstacles'!$B$49:$D$49</c:f>
              <c:numCache>
                <c:formatCode>0%</c:formatCode>
                <c:ptCount val="3"/>
                <c:pt idx="0">
                  <c:v>0.11699999999999999</c:v>
                </c:pt>
                <c:pt idx="1">
                  <c:v>0.13300000000000001</c:v>
                </c:pt>
                <c:pt idx="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E-41B5-BB56-4ADB7F84DE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0552064"/>
        <c:axId val="640552608"/>
      </c:lineChart>
      <c:catAx>
        <c:axId val="6405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2608"/>
        <c:crosses val="autoZero"/>
        <c:auto val="1"/>
        <c:lblAlgn val="ctr"/>
        <c:lblOffset val="100"/>
        <c:noMultiLvlLbl val="0"/>
      </c:catAx>
      <c:valAx>
        <c:axId val="64055260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5520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'9.AcademicObstacles'!$B$56:$D$56</c:f>
              <c:numCache>
                <c:formatCode>0%</c:formatCode>
                <c:ptCount val="3"/>
                <c:pt idx="0">
                  <c:v>9.1999999999999998E-2</c:v>
                </c:pt>
                <c:pt idx="1">
                  <c:v>0.09</c:v>
                </c:pt>
                <c:pt idx="2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4-42FA-BFAC-60E7D71AA30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27248"/>
        <c:axId val="642240848"/>
      </c:lineChart>
      <c:catAx>
        <c:axId val="64222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0848"/>
        <c:crosses val="autoZero"/>
        <c:auto val="1"/>
        <c:lblAlgn val="ctr"/>
        <c:lblOffset val="100"/>
        <c:noMultiLvlLbl val="0"/>
      </c:catAx>
      <c:valAx>
        <c:axId val="64224084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72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'9.AcademicObstacles'!$B$63:$D$63</c:f>
              <c:numCache>
                <c:formatCode>0%</c:formatCode>
                <c:ptCount val="3"/>
                <c:pt idx="0">
                  <c:v>0.192</c:v>
                </c:pt>
                <c:pt idx="1">
                  <c:v>0.16700000000000001</c:v>
                </c:pt>
                <c:pt idx="2">
                  <c:v>0.15000000000000002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7-4FD1-A6E9-6513C45A0BC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8672"/>
        <c:axId val="642244656"/>
      </c:lineChart>
      <c:catAx>
        <c:axId val="64223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4656"/>
        <c:crosses val="autoZero"/>
        <c:auto val="1"/>
        <c:lblAlgn val="ctr"/>
        <c:lblOffset val="100"/>
        <c:noMultiLvlLbl val="0"/>
      </c:catAx>
      <c:valAx>
        <c:axId val="64224465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86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'9.AcademicObstacles'!$B$70:$D$70</c:f>
              <c:numCache>
                <c:formatCode>0%</c:formatCode>
                <c:ptCount val="3"/>
                <c:pt idx="0">
                  <c:v>9.7000000000000003E-2</c:v>
                </c:pt>
                <c:pt idx="1">
                  <c:v>9.2999999999999999E-2</c:v>
                </c:pt>
                <c:pt idx="2">
                  <c:v>9.0000000000000011E-2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B-4D18-ADBD-E5E60ED628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50640"/>
        <c:axId val="642234320"/>
      </c:lineChart>
      <c:catAx>
        <c:axId val="64225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4320"/>
        <c:crosses val="autoZero"/>
        <c:auto val="1"/>
        <c:lblAlgn val="ctr"/>
        <c:lblOffset val="100"/>
        <c:noMultiLvlLbl val="0"/>
      </c:catAx>
      <c:valAx>
        <c:axId val="64223432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06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'9.AcademicObstacles'!$B$77:$D$77</c:f>
              <c:numCache>
                <c:formatCode>0%</c:formatCode>
                <c:ptCount val="3"/>
                <c:pt idx="0">
                  <c:v>0.21400000000000002</c:v>
                </c:pt>
                <c:pt idx="1">
                  <c:v>0.19400000000000001</c:v>
                </c:pt>
                <c:pt idx="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E-4A10-858E-6C941971740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29424"/>
        <c:axId val="642248464"/>
      </c:lineChart>
      <c:catAx>
        <c:axId val="64222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8464"/>
        <c:crosses val="autoZero"/>
        <c:auto val="1"/>
        <c:lblAlgn val="ctr"/>
        <c:lblOffset val="100"/>
        <c:noMultiLvlLbl val="0"/>
      </c:catAx>
      <c:valAx>
        <c:axId val="64224846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94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'9.AcademicObstacles'!$B$84:$D$84</c:f>
              <c:numCache>
                <c:formatCode>0%</c:formatCode>
                <c:ptCount val="3"/>
                <c:pt idx="0">
                  <c:v>0.188</c:v>
                </c:pt>
                <c:pt idx="1">
                  <c:v>0.192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5-4ABF-B335-1584E52D7C1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26704"/>
        <c:axId val="642253904"/>
      </c:lineChart>
      <c:catAx>
        <c:axId val="64222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3904"/>
        <c:crosses val="autoZero"/>
        <c:auto val="1"/>
        <c:lblAlgn val="ctr"/>
        <c:lblOffset val="100"/>
        <c:noMultiLvlLbl val="0"/>
      </c:catAx>
      <c:valAx>
        <c:axId val="6422539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67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'9.AcademicObstacles'!$B$91:$D$91</c:f>
              <c:numCache>
                <c:formatCode>0%</c:formatCode>
                <c:ptCount val="3"/>
                <c:pt idx="0">
                  <c:v>0.20799999999999999</c:v>
                </c:pt>
                <c:pt idx="1">
                  <c:v>0.218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E-47F4-B0C1-0C1EDBEEA1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47376"/>
        <c:axId val="642246288"/>
      </c:lineChart>
      <c:catAx>
        <c:axId val="64224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6288"/>
        <c:crosses val="autoZero"/>
        <c:auto val="1"/>
        <c:lblAlgn val="ctr"/>
        <c:lblOffset val="100"/>
        <c:noMultiLvlLbl val="0"/>
      </c:catAx>
      <c:valAx>
        <c:axId val="6422462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73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'9.AcademicObstacles'!$B$98:$D$98</c:f>
              <c:numCache>
                <c:formatCode>0%</c:formatCode>
                <c:ptCount val="3"/>
                <c:pt idx="0">
                  <c:v>0.27</c:v>
                </c:pt>
                <c:pt idx="1">
                  <c:v>0.23199999999999998</c:v>
                </c:pt>
                <c:pt idx="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6-44D0-A45B-C531A13466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47920"/>
        <c:axId val="642239216"/>
      </c:lineChart>
      <c:catAx>
        <c:axId val="64224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9216"/>
        <c:crosses val="autoZero"/>
        <c:auto val="1"/>
        <c:lblAlgn val="ctr"/>
        <c:lblOffset val="100"/>
        <c:noMultiLvlLbl val="0"/>
      </c:catAx>
      <c:valAx>
        <c:axId val="6422392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79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'9.AcademicObstacles'!$B$105:$D$105</c:f>
              <c:numCache>
                <c:formatCode>0%</c:formatCode>
                <c:ptCount val="3"/>
                <c:pt idx="0">
                  <c:v>0.21400000000000002</c:v>
                </c:pt>
                <c:pt idx="1">
                  <c:v>0.16999999999999998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C-42BC-8E4F-0CF3D587CF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0512"/>
        <c:axId val="642251184"/>
      </c:lineChart>
      <c:catAx>
        <c:axId val="64223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1184"/>
        <c:crosses val="autoZero"/>
        <c:auto val="1"/>
        <c:lblAlgn val="ctr"/>
        <c:lblOffset val="100"/>
        <c:noMultiLvlLbl val="0"/>
      </c:catAx>
      <c:valAx>
        <c:axId val="6422511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05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A's</a:t>
            </a:r>
            <a:r>
              <a:rPr lang="en-US" baseline="0"/>
              <a:t> or B's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'3.Misc'!$AC$43:$AE$43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'3.Misc'!$AC$48:$AE$48</c:f>
              <c:numCache>
                <c:formatCode>0%</c:formatCode>
                <c:ptCount val="3"/>
                <c:pt idx="0">
                  <c:v>0.87037037037037046</c:v>
                </c:pt>
                <c:pt idx="1">
                  <c:v>0.78571428571428581</c:v>
                </c:pt>
                <c:pt idx="2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D-4BEF-A57A-8660EBA2CE7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807840"/>
        <c:axId val="619802400"/>
      </c:lineChart>
      <c:catAx>
        <c:axId val="6198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2400"/>
        <c:crosses val="autoZero"/>
        <c:auto val="1"/>
        <c:lblAlgn val="ctr"/>
        <c:lblOffset val="100"/>
        <c:noMultiLvlLbl val="0"/>
      </c:catAx>
      <c:valAx>
        <c:axId val="61980240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78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'9.AcademicObstacles'!$B$112:$D$112</c:f>
              <c:numCache>
                <c:formatCode>0%</c:formatCode>
                <c:ptCount val="3"/>
                <c:pt idx="0">
                  <c:v>0.29300000000000004</c:v>
                </c:pt>
                <c:pt idx="1">
                  <c:v>0.29700000000000004</c:v>
                </c:pt>
                <c:pt idx="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1-4D6A-BE33-8FB520BF3DE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5408"/>
        <c:axId val="642241392"/>
      </c:lineChart>
      <c:catAx>
        <c:axId val="64223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1392"/>
        <c:crosses val="autoZero"/>
        <c:auto val="1"/>
        <c:lblAlgn val="ctr"/>
        <c:lblOffset val="100"/>
        <c:noMultiLvlLbl val="0"/>
      </c:catAx>
      <c:valAx>
        <c:axId val="64224139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54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'9.AcademicObstacles'!$B$119:$D$119</c:f>
              <c:numCache>
                <c:formatCode>0%</c:formatCode>
                <c:ptCount val="3"/>
                <c:pt idx="0">
                  <c:v>0.247</c:v>
                </c:pt>
                <c:pt idx="1">
                  <c:v>0.21100000000000002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F-4908-BAEB-E76831465B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41936"/>
        <c:axId val="642232688"/>
      </c:lineChart>
      <c:catAx>
        <c:axId val="64224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2688"/>
        <c:crosses val="autoZero"/>
        <c:auto val="1"/>
        <c:lblAlgn val="ctr"/>
        <c:lblOffset val="100"/>
        <c:noMultiLvlLbl val="0"/>
      </c:catAx>
      <c:valAx>
        <c:axId val="6422326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19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'9.AcademicObstacles'!$B$126:$D$126</c:f>
              <c:numCache>
                <c:formatCode>0%</c:formatCode>
                <c:ptCount val="3"/>
                <c:pt idx="0">
                  <c:v>0.22300000000000003</c:v>
                </c:pt>
                <c:pt idx="1">
                  <c:v>0.184</c:v>
                </c:pt>
                <c:pt idx="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A-4F48-A106-E58B4DCDD6C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1600"/>
        <c:axId val="642235952"/>
      </c:lineChart>
      <c:catAx>
        <c:axId val="64223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5952"/>
        <c:crosses val="autoZero"/>
        <c:auto val="1"/>
        <c:lblAlgn val="ctr"/>
        <c:lblOffset val="100"/>
        <c:noMultiLvlLbl val="0"/>
      </c:catAx>
      <c:valAx>
        <c:axId val="64223595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16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'9.AcademicObstacles'!$B$133:$D$133</c:f>
              <c:numCache>
                <c:formatCode>0%</c:formatCode>
                <c:ptCount val="3"/>
                <c:pt idx="0">
                  <c:v>7.2000000000000008E-2</c:v>
                </c:pt>
                <c:pt idx="1">
                  <c:v>5.1999999999999998E-2</c:v>
                </c:pt>
                <c:pt idx="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1-4A45-BFDD-6AEE980B6D9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6496"/>
        <c:axId val="642221264"/>
      </c:lineChart>
      <c:catAx>
        <c:axId val="6422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1264"/>
        <c:crosses val="autoZero"/>
        <c:auto val="1"/>
        <c:lblAlgn val="ctr"/>
        <c:lblOffset val="100"/>
        <c:noMultiLvlLbl val="0"/>
      </c:catAx>
      <c:valAx>
        <c:axId val="64222126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64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'9.AcademicObstacles'!$B$140:$D$140</c:f>
              <c:numCache>
                <c:formatCode>0%</c:formatCode>
                <c:ptCount val="3"/>
                <c:pt idx="0">
                  <c:v>0.188</c:v>
                </c:pt>
                <c:pt idx="1">
                  <c:v>0.14300000000000002</c:v>
                </c:pt>
                <c:pt idx="2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3-4063-8F9E-DD7D62BA96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23440"/>
        <c:axId val="642252816"/>
      </c:lineChart>
      <c:catAx>
        <c:axId val="64222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2816"/>
        <c:crosses val="autoZero"/>
        <c:auto val="1"/>
        <c:lblAlgn val="ctr"/>
        <c:lblOffset val="100"/>
        <c:noMultiLvlLbl val="0"/>
      </c:catAx>
      <c:valAx>
        <c:axId val="6422528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34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'9.AcademicObstacles'!$B$147:$D$147</c:f>
              <c:numCache>
                <c:formatCode>0%</c:formatCode>
                <c:ptCount val="3"/>
                <c:pt idx="0">
                  <c:v>0.17499999999999999</c:v>
                </c:pt>
                <c:pt idx="1">
                  <c:v>0.16899999999999998</c:v>
                </c:pt>
                <c:pt idx="2">
                  <c:v>0.16999999999999998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4-4953-B3E9-87AD16941B6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7040"/>
        <c:axId val="642223984"/>
      </c:lineChart>
      <c:catAx>
        <c:axId val="64223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3984"/>
        <c:crosses val="autoZero"/>
        <c:auto val="1"/>
        <c:lblAlgn val="ctr"/>
        <c:lblOffset val="100"/>
        <c:noMultiLvlLbl val="0"/>
      </c:catAx>
      <c:valAx>
        <c:axId val="6422239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70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'9.AcademicObstacles'!$B$154:$D$154</c:f>
              <c:numCache>
                <c:formatCode>0%</c:formatCode>
                <c:ptCount val="3"/>
                <c:pt idx="0">
                  <c:v>0.14200000000000002</c:v>
                </c:pt>
                <c:pt idx="1">
                  <c:v>0.1</c:v>
                </c:pt>
                <c:pt idx="2">
                  <c:v>0.15000000000000002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D-4FD2-99DB-557FD11CCE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32144"/>
        <c:axId val="642243568"/>
      </c:lineChart>
      <c:catAx>
        <c:axId val="64223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3568"/>
        <c:crosses val="autoZero"/>
        <c:auto val="1"/>
        <c:lblAlgn val="ctr"/>
        <c:lblOffset val="100"/>
        <c:noMultiLvlLbl val="0"/>
      </c:catAx>
      <c:valAx>
        <c:axId val="64224356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21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'9.AcademicObstacles'!$B$161:$D$161</c:f>
              <c:numCache>
                <c:formatCode>0%</c:formatCode>
                <c:ptCount val="3"/>
                <c:pt idx="0">
                  <c:v>0.28699999999999998</c:v>
                </c:pt>
                <c:pt idx="1">
                  <c:v>0.26100000000000001</c:v>
                </c:pt>
                <c:pt idx="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2-45CA-B0E7-54FA7978143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49552"/>
        <c:axId val="642224528"/>
      </c:lineChart>
      <c:catAx>
        <c:axId val="64224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4528"/>
        <c:crosses val="autoZero"/>
        <c:auto val="1"/>
        <c:lblAlgn val="ctr"/>
        <c:lblOffset val="100"/>
        <c:noMultiLvlLbl val="0"/>
      </c:catAx>
      <c:valAx>
        <c:axId val="6422245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49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'9.AcademicObstacles'!$B$168:$D$168</c:f>
              <c:numCache>
                <c:formatCode>0%</c:formatCode>
                <c:ptCount val="3"/>
                <c:pt idx="0">
                  <c:v>0.24199999999999999</c:v>
                </c:pt>
                <c:pt idx="1">
                  <c:v>0.20500000000000002</c:v>
                </c:pt>
                <c:pt idx="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1-4D8F-8C05-1B57F574B22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57168"/>
        <c:axId val="642277296"/>
      </c:lineChart>
      <c:catAx>
        <c:axId val="64225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7296"/>
        <c:crosses val="autoZero"/>
        <c:auto val="1"/>
        <c:lblAlgn val="ctr"/>
        <c:lblOffset val="100"/>
        <c:noMultiLvlLbl val="0"/>
      </c:catAx>
      <c:valAx>
        <c:axId val="64227729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71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7-42CC-BD65-66B8AABC30D3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'9.AcademicObstacles'!$B$175:$D$175</c:f>
              <c:numCache>
                <c:formatCode>0%</c:formatCode>
                <c:ptCount val="3"/>
                <c:pt idx="1">
                  <c:v>4.9000000000000002E-2</c:v>
                </c:pt>
                <c:pt idx="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5-4254-94AC-116063CC472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63696"/>
        <c:axId val="642260432"/>
      </c:lineChart>
      <c:catAx>
        <c:axId val="64226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0432"/>
        <c:crosses val="autoZero"/>
        <c:auto val="1"/>
        <c:lblAlgn val="ctr"/>
        <c:lblOffset val="100"/>
        <c:noMultiLvlLbl val="0"/>
      </c:catAx>
      <c:valAx>
        <c:axId val="6422604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36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'3.Misc'!$AC$58:$AE$58</c:f>
              <c:numCache>
                <c:formatCode>0%</c:formatCode>
                <c:ptCount val="3"/>
                <c:pt idx="0">
                  <c:v>0.7142857142857143</c:v>
                </c:pt>
                <c:pt idx="1">
                  <c:v>0.77500000000000002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8-4F7B-8853-3D4BDD93DA2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800224"/>
        <c:axId val="619810560"/>
      </c:lineChart>
      <c:catAx>
        <c:axId val="6198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10560"/>
        <c:crosses val="autoZero"/>
        <c:auto val="1"/>
        <c:lblAlgn val="ctr"/>
        <c:lblOffset val="100"/>
        <c:noMultiLvlLbl val="0"/>
      </c:catAx>
      <c:valAx>
        <c:axId val="61981056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02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A62-9F06-6BDA4D370649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'9.AcademicObstacles'!$B$182:$D$182</c:f>
              <c:numCache>
                <c:formatCode>0%</c:formatCode>
                <c:ptCount val="3"/>
                <c:pt idx="1">
                  <c:v>0.13400000000000001</c:v>
                </c:pt>
                <c:pt idx="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0-42E1-B82E-9C95184A989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66416"/>
        <c:axId val="642259888"/>
      </c:lineChart>
      <c:catAx>
        <c:axId val="64226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9888"/>
        <c:crosses val="autoZero"/>
        <c:auto val="1"/>
        <c:lblAlgn val="ctr"/>
        <c:lblOffset val="100"/>
        <c:noMultiLvlLbl val="0"/>
      </c:catAx>
      <c:valAx>
        <c:axId val="6422598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64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'9.AcademicObstacles'!$O$14:$Q$14</c:f>
              <c:numCache>
                <c:formatCode>0%</c:formatCode>
                <c:ptCount val="3"/>
                <c:pt idx="0">
                  <c:v>0.13300000000000001</c:v>
                </c:pt>
                <c:pt idx="1">
                  <c:v>8.2000000000000003E-2</c:v>
                </c:pt>
                <c:pt idx="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D-4942-BEB7-E857F02785B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76208"/>
        <c:axId val="642277840"/>
      </c:lineChart>
      <c:catAx>
        <c:axId val="64227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7840"/>
        <c:crosses val="autoZero"/>
        <c:auto val="1"/>
        <c:lblAlgn val="ctr"/>
        <c:lblOffset val="100"/>
        <c:noMultiLvlLbl val="0"/>
      </c:catAx>
      <c:valAx>
        <c:axId val="64227784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62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'9.AcademicObstacles'!$O$21:$Q$21</c:f>
              <c:numCache>
                <c:formatCode>0%</c:formatCode>
                <c:ptCount val="3"/>
                <c:pt idx="0">
                  <c:v>0.23</c:v>
                </c:pt>
                <c:pt idx="1">
                  <c:v>0.23499999999999999</c:v>
                </c:pt>
                <c:pt idx="2">
                  <c:v>0.21000000000000002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9-4BE6-BFA6-B4D62D6D0C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78384"/>
        <c:axId val="642257712"/>
      </c:lineChart>
      <c:catAx>
        <c:axId val="64227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57712"/>
        <c:crosses val="autoZero"/>
        <c:auto val="1"/>
        <c:lblAlgn val="ctr"/>
        <c:lblOffset val="100"/>
        <c:noMultiLvlLbl val="0"/>
      </c:catAx>
      <c:valAx>
        <c:axId val="64225771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8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'9.AcademicObstacles'!$O$28:$Q$28</c:f>
              <c:numCache>
                <c:formatCode>0%</c:formatCode>
                <c:ptCount val="3"/>
                <c:pt idx="0">
                  <c:v>0.27</c:v>
                </c:pt>
                <c:pt idx="1">
                  <c:v>0.28700000000000003</c:v>
                </c:pt>
                <c:pt idx="2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0-4B0C-BBFC-99EB4406CA7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69680"/>
        <c:axId val="642274032"/>
      </c:lineChart>
      <c:catAx>
        <c:axId val="64226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4032"/>
        <c:crosses val="autoZero"/>
        <c:auto val="1"/>
        <c:lblAlgn val="ctr"/>
        <c:lblOffset val="100"/>
        <c:noMultiLvlLbl val="0"/>
      </c:catAx>
      <c:valAx>
        <c:axId val="6422740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96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'9.AcademicObstacles'!$O$35:$Q$35</c:f>
              <c:numCache>
                <c:formatCode>0%</c:formatCode>
                <c:ptCount val="3"/>
                <c:pt idx="0">
                  <c:v>0.33699999999999997</c:v>
                </c:pt>
                <c:pt idx="1">
                  <c:v>0.34099999999999997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4-4C6B-9A14-0A78A192CC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60976"/>
        <c:axId val="642272944"/>
      </c:lineChart>
      <c:catAx>
        <c:axId val="64226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2944"/>
        <c:crosses val="autoZero"/>
        <c:auto val="1"/>
        <c:lblAlgn val="ctr"/>
        <c:lblOffset val="100"/>
        <c:noMultiLvlLbl val="0"/>
      </c:catAx>
      <c:valAx>
        <c:axId val="64227294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09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'9.AcademicObstacles'!$O$42:$Q$42</c:f>
              <c:numCache>
                <c:formatCode>0%</c:formatCode>
                <c:ptCount val="3"/>
                <c:pt idx="0">
                  <c:v>0.28800000000000003</c:v>
                </c:pt>
                <c:pt idx="1">
                  <c:v>0.215</c:v>
                </c:pt>
                <c:pt idx="2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5-4FFD-92F6-5E892570079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81648"/>
        <c:axId val="642282192"/>
      </c:lineChart>
      <c:catAx>
        <c:axId val="64228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82192"/>
        <c:crosses val="autoZero"/>
        <c:auto val="1"/>
        <c:lblAlgn val="ctr"/>
        <c:lblOffset val="100"/>
        <c:noMultiLvlLbl val="0"/>
      </c:catAx>
      <c:valAx>
        <c:axId val="64228219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816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'9.AcademicObstacles'!$O$49:$Q$49</c:f>
              <c:numCache>
                <c:formatCode>0%</c:formatCode>
                <c:ptCount val="3"/>
                <c:pt idx="0">
                  <c:v>0.123</c:v>
                </c:pt>
                <c:pt idx="1">
                  <c:v>0.13500000000000001</c:v>
                </c:pt>
                <c:pt idx="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F-41B2-B707-39442225DD0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81104"/>
        <c:axId val="642273488"/>
      </c:lineChart>
      <c:catAx>
        <c:axId val="64228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3488"/>
        <c:crosses val="autoZero"/>
        <c:auto val="1"/>
        <c:lblAlgn val="ctr"/>
        <c:lblOffset val="100"/>
        <c:noMultiLvlLbl val="0"/>
      </c:catAx>
      <c:valAx>
        <c:axId val="6422734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811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'9.AcademicObstacles'!$O$56:$Q$56</c:f>
              <c:numCache>
                <c:formatCode>0%</c:formatCode>
                <c:ptCount val="3"/>
                <c:pt idx="0">
                  <c:v>7.9000000000000001E-2</c:v>
                </c:pt>
                <c:pt idx="1">
                  <c:v>8.5999999999999993E-2</c:v>
                </c:pt>
                <c:pt idx="2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4-4AAC-BDC1-FFBC73AC89B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83280"/>
        <c:axId val="642269136"/>
      </c:lineChart>
      <c:catAx>
        <c:axId val="64228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9136"/>
        <c:crosses val="autoZero"/>
        <c:auto val="1"/>
        <c:lblAlgn val="ctr"/>
        <c:lblOffset val="100"/>
        <c:noMultiLvlLbl val="0"/>
      </c:catAx>
      <c:valAx>
        <c:axId val="64226913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832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'9.AcademicObstacles'!$O$63:$Q$63</c:f>
              <c:numCache>
                <c:formatCode>0%</c:formatCode>
                <c:ptCount val="3"/>
                <c:pt idx="0">
                  <c:v>0.16700000000000001</c:v>
                </c:pt>
                <c:pt idx="1">
                  <c:v>0.16500000000000001</c:v>
                </c:pt>
                <c:pt idx="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4-4DD2-9D31-3893BEEB72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84368"/>
        <c:axId val="642264240"/>
      </c:lineChart>
      <c:catAx>
        <c:axId val="64228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4240"/>
        <c:crosses val="autoZero"/>
        <c:auto val="1"/>
        <c:lblAlgn val="ctr"/>
        <c:lblOffset val="100"/>
        <c:noMultiLvlLbl val="0"/>
      </c:catAx>
      <c:valAx>
        <c:axId val="64226424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843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'9.AcademicObstacles'!$O$70:$Q$70</c:f>
              <c:numCache>
                <c:formatCode>0%</c:formatCode>
                <c:ptCount val="3"/>
                <c:pt idx="0">
                  <c:v>9.4E-2</c:v>
                </c:pt>
                <c:pt idx="1">
                  <c:v>0.09</c:v>
                </c:pt>
                <c:pt idx="2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5-4E01-825E-8A45D20784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64784"/>
        <c:axId val="642270224"/>
      </c:lineChart>
      <c:catAx>
        <c:axId val="6422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0224"/>
        <c:crosses val="autoZero"/>
        <c:auto val="1"/>
        <c:lblAlgn val="ctr"/>
        <c:lblOffset val="100"/>
        <c:noMultiLvlLbl val="0"/>
      </c:catAx>
      <c:valAx>
        <c:axId val="64227022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47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'3.Misc'!$AC$52:$AE$52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'3.Misc'!$AC$64:$AE$64</c:f>
              <c:numCache>
                <c:formatCode>0%</c:formatCode>
                <c:ptCount val="3"/>
                <c:pt idx="0">
                  <c:v>0.53061224489795922</c:v>
                </c:pt>
                <c:pt idx="1">
                  <c:v>0.52499999999999991</c:v>
                </c:pt>
                <c:pt idx="2">
                  <c:v>0.66999999999999993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D-49A2-A1C6-6D4BC99EE8F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9799680"/>
        <c:axId val="619800768"/>
      </c:lineChart>
      <c:catAx>
        <c:axId val="61979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800768"/>
        <c:crosses val="autoZero"/>
        <c:auto val="1"/>
        <c:lblAlgn val="ctr"/>
        <c:lblOffset val="100"/>
        <c:noMultiLvlLbl val="0"/>
      </c:catAx>
      <c:valAx>
        <c:axId val="61980076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7996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'9.AcademicObstacles'!$O$77:$Q$77</c:f>
              <c:numCache>
                <c:formatCode>0%</c:formatCode>
                <c:ptCount val="3"/>
                <c:pt idx="0">
                  <c:v>0.2</c:v>
                </c:pt>
                <c:pt idx="1">
                  <c:v>0.192</c:v>
                </c:pt>
                <c:pt idx="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6-47F1-ADDD-35B39E05E8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65328"/>
        <c:axId val="642268592"/>
      </c:lineChart>
      <c:catAx>
        <c:axId val="6422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8592"/>
        <c:crosses val="autoZero"/>
        <c:auto val="1"/>
        <c:lblAlgn val="ctr"/>
        <c:lblOffset val="100"/>
        <c:noMultiLvlLbl val="0"/>
      </c:catAx>
      <c:valAx>
        <c:axId val="64226859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53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'9.AcademicObstacles'!$O$84:$Q$84</c:f>
              <c:numCache>
                <c:formatCode>0%</c:formatCode>
                <c:ptCount val="3"/>
                <c:pt idx="0">
                  <c:v>0.188</c:v>
                </c:pt>
                <c:pt idx="1">
                  <c:v>0.19400000000000001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8-430B-9DBD-0022C67016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2275120"/>
        <c:axId val="642265872"/>
      </c:lineChart>
      <c:catAx>
        <c:axId val="64227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65872"/>
        <c:crosses val="autoZero"/>
        <c:auto val="1"/>
        <c:lblAlgn val="ctr"/>
        <c:lblOffset val="100"/>
        <c:noMultiLvlLbl val="0"/>
      </c:catAx>
      <c:valAx>
        <c:axId val="64226587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75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'9.AcademicObstacles'!$O$91:$Q$91</c:f>
              <c:numCache>
                <c:formatCode>0%</c:formatCode>
                <c:ptCount val="3"/>
                <c:pt idx="0">
                  <c:v>0.21199999999999999</c:v>
                </c:pt>
                <c:pt idx="1">
                  <c:v>0.217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A-4AB3-A6CA-D35C70394F3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34720"/>
        <c:axId val="644203168"/>
      </c:lineChart>
      <c:catAx>
        <c:axId val="6442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3168"/>
        <c:crosses val="autoZero"/>
        <c:auto val="1"/>
        <c:lblAlgn val="ctr"/>
        <c:lblOffset val="100"/>
        <c:noMultiLvlLbl val="0"/>
      </c:catAx>
      <c:valAx>
        <c:axId val="64420316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47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'9.AcademicObstacles'!$O$98:$Q$98</c:f>
              <c:numCache>
                <c:formatCode>0%</c:formatCode>
                <c:ptCount val="3"/>
                <c:pt idx="0">
                  <c:v>0.27500000000000002</c:v>
                </c:pt>
                <c:pt idx="1">
                  <c:v>0.23399999999999999</c:v>
                </c:pt>
                <c:pt idx="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E-4BDB-B0B1-BA5A3B5391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03712"/>
        <c:axId val="644226560"/>
      </c:lineChart>
      <c:catAx>
        <c:axId val="6442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6560"/>
        <c:crosses val="autoZero"/>
        <c:auto val="1"/>
        <c:lblAlgn val="ctr"/>
        <c:lblOffset val="100"/>
        <c:noMultiLvlLbl val="0"/>
      </c:catAx>
      <c:valAx>
        <c:axId val="64422656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37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'9.AcademicObstacles'!$O$105:$Q$105</c:f>
              <c:numCache>
                <c:formatCode>0%</c:formatCode>
                <c:ptCount val="3"/>
                <c:pt idx="0">
                  <c:v>0.21800000000000003</c:v>
                </c:pt>
                <c:pt idx="1">
                  <c:v>0.17099999999999999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5-4DAC-9420-10E3E02449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19488"/>
        <c:axId val="644224928"/>
      </c:lineChart>
      <c:catAx>
        <c:axId val="6442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4928"/>
        <c:crosses val="autoZero"/>
        <c:auto val="1"/>
        <c:lblAlgn val="ctr"/>
        <c:lblOffset val="100"/>
        <c:noMultiLvlLbl val="0"/>
      </c:catAx>
      <c:valAx>
        <c:axId val="6442249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194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'9.AcademicObstacles'!$O$6:$Q$7</c:f>
              <c:multiLvlStrCache>
                <c:ptCount val="3"/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  <c:lvl>
                  <c:pt idx="0">
                    <c:v>Percentage of Respondents</c:v>
                  </c:pt>
                </c:lvl>
              </c:multiLvlStrCache>
            </c:multiLvlStrRef>
          </c:cat>
          <c:val>
            <c:numRef>
              <c:f>'9.AcademicObstacles'!$O$112:$Q$112</c:f>
              <c:numCache>
                <c:formatCode>0%</c:formatCode>
                <c:ptCount val="3"/>
                <c:pt idx="0">
                  <c:v>0.33499999999999996</c:v>
                </c:pt>
                <c:pt idx="1">
                  <c:v>0.29899999999999999</c:v>
                </c:pt>
                <c:pt idx="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F-44B4-B9F4-1C28637AB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23296"/>
        <c:axId val="644221664"/>
      </c:lineChart>
      <c:catAx>
        <c:axId val="64422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1664"/>
        <c:crosses val="autoZero"/>
        <c:auto val="1"/>
        <c:lblAlgn val="ctr"/>
        <c:lblOffset val="100"/>
        <c:noMultiLvlLbl val="0"/>
      </c:catAx>
      <c:valAx>
        <c:axId val="64422166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32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'9.AcademicObstacles'!$O$119:$Q$119</c:f>
              <c:numCache>
                <c:formatCode>0%</c:formatCode>
                <c:ptCount val="3"/>
                <c:pt idx="0">
                  <c:v>0.246</c:v>
                </c:pt>
                <c:pt idx="1">
                  <c:v>0.20978120978120979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5-4123-811B-D61EC7F447F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29824"/>
        <c:axId val="644206432"/>
      </c:lineChart>
      <c:catAx>
        <c:axId val="64422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6432"/>
        <c:crosses val="autoZero"/>
        <c:auto val="1"/>
        <c:lblAlgn val="ctr"/>
        <c:lblOffset val="100"/>
        <c:noMultiLvlLbl val="0"/>
      </c:catAx>
      <c:valAx>
        <c:axId val="6442064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98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'9.AcademicObstacles'!$O$126:$Q$126</c:f>
              <c:numCache>
                <c:formatCode>0%</c:formatCode>
                <c:ptCount val="3"/>
                <c:pt idx="0">
                  <c:v>0.22499999999999998</c:v>
                </c:pt>
                <c:pt idx="1">
                  <c:v>0.18228498074454427</c:v>
                </c:pt>
                <c:pt idx="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F-4872-B652-2A8119930A4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30912"/>
        <c:axId val="644215680"/>
      </c:lineChart>
      <c:catAx>
        <c:axId val="6442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15680"/>
        <c:crosses val="autoZero"/>
        <c:auto val="1"/>
        <c:lblAlgn val="ctr"/>
        <c:lblOffset val="100"/>
        <c:noMultiLvlLbl val="0"/>
      </c:catAx>
      <c:valAx>
        <c:axId val="64421568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09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'9.AcademicObstacles'!$O$133:$Q$133</c:f>
              <c:numCache>
                <c:formatCode>0%</c:formatCode>
                <c:ptCount val="3"/>
                <c:pt idx="0">
                  <c:v>7.5000000000000011E-2</c:v>
                </c:pt>
                <c:pt idx="1">
                  <c:v>5.1413881748071981E-2</c:v>
                </c:pt>
                <c:pt idx="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8-4DE1-A7F9-8A4E93B86E9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32000"/>
        <c:axId val="644227648"/>
      </c:lineChart>
      <c:catAx>
        <c:axId val="6442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7648"/>
        <c:crosses val="autoZero"/>
        <c:auto val="1"/>
        <c:lblAlgn val="ctr"/>
        <c:lblOffset val="100"/>
        <c:noMultiLvlLbl val="0"/>
      </c:catAx>
      <c:valAx>
        <c:axId val="64422764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20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'9.AcademicObstacles'!$O$140:$Q$140</c:f>
              <c:numCache>
                <c:formatCode>0%</c:formatCode>
                <c:ptCount val="3"/>
                <c:pt idx="0">
                  <c:v>0.191</c:v>
                </c:pt>
                <c:pt idx="1">
                  <c:v>0.14743589743589744</c:v>
                </c:pt>
                <c:pt idx="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7-4EAD-8920-009C51A6B10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06976"/>
        <c:axId val="644225472"/>
      </c:lineChart>
      <c:catAx>
        <c:axId val="6442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5472"/>
        <c:crosses val="autoZero"/>
        <c:auto val="1"/>
        <c:lblAlgn val="ctr"/>
        <c:lblOffset val="100"/>
        <c:noMultiLvlLbl val="0"/>
      </c:catAx>
      <c:valAx>
        <c:axId val="64422547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69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'3.Misc'!$AC$52:$AE$52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'3.Misc'!$AC$70:$AE$70</c:f>
              <c:numCache>
                <c:formatCode>0%</c:formatCode>
                <c:ptCount val="3"/>
                <c:pt idx="0">
                  <c:v>0.5714285714285714</c:v>
                </c:pt>
                <c:pt idx="1">
                  <c:v>0.4</c:v>
                </c:pt>
                <c:pt idx="2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1-4C0C-973B-830307FAD75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42144"/>
        <c:axId val="620447040"/>
      </c:lineChart>
      <c:catAx>
        <c:axId val="6204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7040"/>
        <c:crosses val="autoZero"/>
        <c:auto val="1"/>
        <c:lblAlgn val="ctr"/>
        <c:lblOffset val="100"/>
        <c:noMultiLvlLbl val="0"/>
      </c:catAx>
      <c:valAx>
        <c:axId val="62044704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21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'9.AcademicObstacles'!$O$147:$Q$147</c:f>
              <c:numCache>
                <c:formatCode>0%</c:formatCode>
                <c:ptCount val="3"/>
                <c:pt idx="0">
                  <c:v>0.18099999999999999</c:v>
                </c:pt>
                <c:pt idx="1">
                  <c:v>0.1681759379042691</c:v>
                </c:pt>
                <c:pt idx="2">
                  <c:v>0.16999999999999998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0-4786-9171-FA37A54B50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04256"/>
        <c:axId val="644217856"/>
      </c:lineChart>
      <c:catAx>
        <c:axId val="6442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17856"/>
        <c:crosses val="autoZero"/>
        <c:auto val="1"/>
        <c:lblAlgn val="ctr"/>
        <c:lblOffset val="100"/>
        <c:noMultiLvlLbl val="0"/>
      </c:catAx>
      <c:valAx>
        <c:axId val="64421785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4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'9.AcademicObstacles'!$O$154:$Q$154</c:f>
              <c:numCache>
                <c:formatCode>0%</c:formatCode>
                <c:ptCount val="3"/>
                <c:pt idx="0">
                  <c:v>0.13800000000000001</c:v>
                </c:pt>
                <c:pt idx="1">
                  <c:v>9.9483204134366926E-2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5-4CBD-8D87-3D7E7A214FF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33088"/>
        <c:axId val="644233632"/>
      </c:lineChart>
      <c:catAx>
        <c:axId val="6442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3632"/>
        <c:crosses val="autoZero"/>
        <c:auto val="1"/>
        <c:lblAlgn val="ctr"/>
        <c:lblOffset val="100"/>
        <c:noMultiLvlLbl val="0"/>
      </c:catAx>
      <c:valAx>
        <c:axId val="6442336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3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'9.AcademicObstacles'!$O$161:$Q$161</c:f>
              <c:numCache>
                <c:formatCode>0%</c:formatCode>
                <c:ptCount val="3"/>
                <c:pt idx="0">
                  <c:v>0.27200000000000002</c:v>
                </c:pt>
                <c:pt idx="1">
                  <c:v>0.258974358974359</c:v>
                </c:pt>
                <c:pt idx="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8-4692-BE20-5ED3648E0C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07520"/>
        <c:axId val="644202624"/>
      </c:lineChart>
      <c:catAx>
        <c:axId val="6442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2624"/>
        <c:crosses val="autoZero"/>
        <c:auto val="1"/>
        <c:lblAlgn val="ctr"/>
        <c:lblOffset val="100"/>
        <c:noMultiLvlLbl val="0"/>
      </c:catAx>
      <c:valAx>
        <c:axId val="64420262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75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'9.AcademicObstacles'!$O$168:$Q$168</c:f>
              <c:numCache>
                <c:formatCode>0%</c:formatCode>
                <c:ptCount val="3"/>
                <c:pt idx="0">
                  <c:v>0.23599999999999999</c:v>
                </c:pt>
                <c:pt idx="1">
                  <c:v>0.19280205655526991</c:v>
                </c:pt>
                <c:pt idx="2">
                  <c:v>0.21000000000000002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9-4B9A-A87D-A185F58D3E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36352"/>
        <c:axId val="644227104"/>
      </c:lineChart>
      <c:catAx>
        <c:axId val="644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7104"/>
        <c:crosses val="autoZero"/>
        <c:auto val="1"/>
        <c:lblAlgn val="ctr"/>
        <c:lblOffset val="100"/>
        <c:noMultiLvlLbl val="0"/>
      </c:catAx>
      <c:valAx>
        <c:axId val="6442271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63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'9.AcademicObstacles'!$O$175:$Q$175</c:f>
              <c:numCache>
                <c:formatCode>0%</c:formatCode>
                <c:ptCount val="3"/>
                <c:pt idx="1">
                  <c:v>4.8655569782330349E-2</c:v>
                </c:pt>
                <c:pt idx="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E-48B5-955C-D5AEDB6AFB4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18944"/>
        <c:axId val="644220032"/>
      </c:lineChart>
      <c:catAx>
        <c:axId val="6442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0032"/>
        <c:crosses val="autoZero"/>
        <c:auto val="1"/>
        <c:lblAlgn val="ctr"/>
        <c:lblOffset val="100"/>
        <c:noMultiLvlLbl val="0"/>
      </c:catAx>
      <c:valAx>
        <c:axId val="6442200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189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'9.AcademicObstacles'!$O$182:$Q$182</c:f>
              <c:numCache>
                <c:formatCode>0%</c:formatCode>
                <c:ptCount val="3"/>
                <c:pt idx="1">
                  <c:v>0.13717948717948719</c:v>
                </c:pt>
                <c:pt idx="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6-40ED-9FD6-AC3DD0DA69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10240"/>
        <c:axId val="644209696"/>
      </c:lineChart>
      <c:catAx>
        <c:axId val="64421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09696"/>
        <c:crosses val="autoZero"/>
        <c:auto val="1"/>
        <c:lblAlgn val="ctr"/>
        <c:lblOffset val="100"/>
        <c:noMultiLvlLbl val="0"/>
      </c:catAx>
      <c:valAx>
        <c:axId val="64420969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102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'9.AcademicObstacles'!$AB$14:$AD$14</c:f>
              <c:numCache>
                <c:formatCode>0%</c:formatCode>
                <c:ptCount val="3"/>
                <c:pt idx="0">
                  <c:v>0.18367346938775508</c:v>
                </c:pt>
                <c:pt idx="1">
                  <c:v>0.125</c:v>
                </c:pt>
                <c:pt idx="2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5-483A-A4CD-9A7C7866273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21120"/>
        <c:axId val="644212416"/>
      </c:lineChart>
      <c:catAx>
        <c:axId val="6442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12416"/>
        <c:crosses val="autoZero"/>
        <c:auto val="1"/>
        <c:lblAlgn val="ctr"/>
        <c:lblOffset val="100"/>
        <c:noMultiLvlLbl val="0"/>
      </c:catAx>
      <c:valAx>
        <c:axId val="6442124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1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'9.AcademicObstacles'!$AB$21:$AD$21</c:f>
              <c:numCache>
                <c:formatCode>0%</c:formatCode>
                <c:ptCount val="3"/>
                <c:pt idx="0">
                  <c:v>0.16299999999999998</c:v>
                </c:pt>
                <c:pt idx="1">
                  <c:v>0.2</c:v>
                </c:pt>
                <c:pt idx="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7-462C-9503-D5FFB15C628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22208"/>
        <c:axId val="644224384"/>
      </c:lineChart>
      <c:catAx>
        <c:axId val="64422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4384"/>
        <c:crosses val="autoZero"/>
        <c:auto val="1"/>
        <c:lblAlgn val="ctr"/>
        <c:lblOffset val="100"/>
        <c:noMultiLvlLbl val="0"/>
      </c:catAx>
      <c:valAx>
        <c:axId val="6442243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222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'9.AcademicObstacles'!$AB$28:$AD$28</c:f>
              <c:numCache>
                <c:formatCode>0%</c:formatCode>
                <c:ptCount val="3"/>
                <c:pt idx="0">
                  <c:v>0.14285714285714285</c:v>
                </c:pt>
                <c:pt idx="1">
                  <c:v>0.15</c:v>
                </c:pt>
                <c:pt idx="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8-406E-A292-2F5872CF679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8992"/>
        <c:axId val="644237440"/>
      </c:lineChart>
      <c:catAx>
        <c:axId val="64426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7440"/>
        <c:crosses val="autoZero"/>
        <c:auto val="1"/>
        <c:lblAlgn val="ctr"/>
        <c:lblOffset val="100"/>
        <c:noMultiLvlLbl val="0"/>
      </c:catAx>
      <c:valAx>
        <c:axId val="64423744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89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'9.AcademicObstacles'!$AB$35:$AD$35</c:f>
              <c:numCache>
                <c:formatCode>0%</c:formatCode>
                <c:ptCount val="3"/>
                <c:pt idx="0">
                  <c:v>0.22448979591836735</c:v>
                </c:pt>
                <c:pt idx="1">
                  <c:v>0.25</c:v>
                </c:pt>
                <c:pt idx="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5-488C-87EA-D7565A67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59200"/>
        <c:axId val="644265728"/>
      </c:lineChart>
      <c:catAx>
        <c:axId val="64425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5728"/>
        <c:crosses val="autoZero"/>
        <c:auto val="1"/>
        <c:lblAlgn val="ctr"/>
        <c:lblOffset val="100"/>
        <c:noMultiLvlLbl val="0"/>
      </c:catAx>
      <c:valAx>
        <c:axId val="6442657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92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'4.AcademicSE'!$B$13:$D$13</c:f>
              <c:numCache>
                <c:formatCode>0%</c:formatCode>
                <c:ptCount val="3"/>
                <c:pt idx="0">
                  <c:v>0.90100000000000002</c:v>
                </c:pt>
                <c:pt idx="1">
                  <c:v>0.90999999999999992</c:v>
                </c:pt>
                <c:pt idx="2">
                  <c:v>0.90999999999999992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5-4295-9B9A-AFDF8F0DAF1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41056"/>
        <c:axId val="620438880"/>
      </c:lineChart>
      <c:catAx>
        <c:axId val="6204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38880"/>
        <c:crosses val="autoZero"/>
        <c:auto val="1"/>
        <c:lblAlgn val="ctr"/>
        <c:lblOffset val="100"/>
        <c:noMultiLvlLbl val="0"/>
      </c:catAx>
      <c:valAx>
        <c:axId val="6204388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10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'9.AcademicObstacles'!$AB$42:$AD$42</c:f>
              <c:numCache>
                <c:formatCode>0%</c:formatCode>
                <c:ptCount val="3"/>
                <c:pt idx="0">
                  <c:v>0.20408163265306123</c:v>
                </c:pt>
                <c:pt idx="1">
                  <c:v>0.17499999999999999</c:v>
                </c:pt>
                <c:pt idx="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3-439F-AD7B-56431BF2FD2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0288"/>
        <c:axId val="644240160"/>
      </c:lineChart>
      <c:catAx>
        <c:axId val="64426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0160"/>
        <c:crosses val="autoZero"/>
        <c:auto val="1"/>
        <c:lblAlgn val="ctr"/>
        <c:lblOffset val="100"/>
        <c:noMultiLvlLbl val="0"/>
      </c:catAx>
      <c:valAx>
        <c:axId val="64424016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02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'9.AcademicObstacles'!$AB$49:$AD$49</c:f>
              <c:numCache>
                <c:formatCode>0%</c:formatCode>
                <c:ptCount val="3"/>
                <c:pt idx="0">
                  <c:v>6.1224489795918373E-2</c:v>
                </c:pt>
                <c:pt idx="1">
                  <c:v>7.5000000000000011E-2</c:v>
                </c:pt>
                <c:pt idx="2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3-46D0-9783-E94D53D8BAC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45600"/>
        <c:axId val="644243424"/>
      </c:lineChart>
      <c:catAx>
        <c:axId val="6442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3424"/>
        <c:crosses val="autoZero"/>
        <c:auto val="1"/>
        <c:lblAlgn val="ctr"/>
        <c:lblOffset val="100"/>
        <c:noMultiLvlLbl val="0"/>
      </c:catAx>
      <c:valAx>
        <c:axId val="64424342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56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'9.AcademicObstacles'!$AB$56:$AD$56</c:f>
              <c:numCache>
                <c:formatCode>0%</c:formatCode>
                <c:ptCount val="3"/>
                <c:pt idx="0">
                  <c:v>0.22448979591836735</c:v>
                </c:pt>
                <c:pt idx="1">
                  <c:v>0.17948717948717949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E-4089-B0DD-1FA1372CD34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7904"/>
        <c:axId val="644264640"/>
      </c:lineChart>
      <c:catAx>
        <c:axId val="6442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4640"/>
        <c:crosses val="autoZero"/>
        <c:auto val="1"/>
        <c:lblAlgn val="ctr"/>
        <c:lblOffset val="100"/>
        <c:noMultiLvlLbl val="0"/>
      </c:catAx>
      <c:valAx>
        <c:axId val="64426464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79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'9.AcademicObstacles'!$AB$63:$AD$63</c:f>
              <c:numCache>
                <c:formatCode>0%</c:formatCode>
                <c:ptCount val="3"/>
                <c:pt idx="0">
                  <c:v>0.4285714285714286</c:v>
                </c:pt>
                <c:pt idx="1">
                  <c:v>0.2</c:v>
                </c:pt>
                <c:pt idx="2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F-408A-BF67-DE987B9E731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0832"/>
        <c:axId val="644247776"/>
      </c:lineChart>
      <c:catAx>
        <c:axId val="64426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7776"/>
        <c:crosses val="autoZero"/>
        <c:auto val="1"/>
        <c:lblAlgn val="ctr"/>
        <c:lblOffset val="100"/>
        <c:noMultiLvlLbl val="0"/>
      </c:catAx>
      <c:valAx>
        <c:axId val="64424777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08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'9.AcademicObstacles'!$AB$70:$AD$70</c:f>
              <c:numCache>
                <c:formatCode>0%</c:formatCode>
                <c:ptCount val="3"/>
                <c:pt idx="0">
                  <c:v>0.12244897959183675</c:v>
                </c:pt>
                <c:pt idx="1">
                  <c:v>0.15000000000000002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C-46BC-916F-032FA73F626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48864"/>
        <c:axId val="644254304"/>
      </c:lineChart>
      <c:catAx>
        <c:axId val="6442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4304"/>
        <c:crosses val="autoZero"/>
        <c:auto val="1"/>
        <c:lblAlgn val="ctr"/>
        <c:lblOffset val="100"/>
        <c:noMultiLvlLbl val="0"/>
      </c:catAx>
      <c:valAx>
        <c:axId val="6442543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88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'9.AcademicObstacles'!$AB$77:$AD$77</c:f>
              <c:numCache>
                <c:formatCode>0%</c:formatCode>
                <c:ptCount val="3"/>
                <c:pt idx="0">
                  <c:v>0.34693877551020408</c:v>
                </c:pt>
                <c:pt idx="1">
                  <c:v>0.22500000000000001</c:v>
                </c:pt>
                <c:pt idx="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3-4AE0-8A6A-D29FECEE6FE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55936"/>
        <c:axId val="644252128"/>
      </c:lineChart>
      <c:catAx>
        <c:axId val="6442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2128"/>
        <c:crosses val="autoZero"/>
        <c:auto val="1"/>
        <c:lblAlgn val="ctr"/>
        <c:lblOffset val="100"/>
        <c:noMultiLvlLbl val="0"/>
      </c:catAx>
      <c:valAx>
        <c:axId val="6442521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59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'9.AcademicObstacles'!$AB$84:$AD$84</c:f>
              <c:numCache>
                <c:formatCode>0%</c:formatCode>
                <c:ptCount val="3"/>
                <c:pt idx="0">
                  <c:v>0.18367346938775508</c:v>
                </c:pt>
                <c:pt idx="1">
                  <c:v>0.15</c:v>
                </c:pt>
                <c:pt idx="2">
                  <c:v>0.15000000000000002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485-801A-E8D47BD9A2D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52672"/>
        <c:axId val="644257024"/>
      </c:lineChart>
      <c:catAx>
        <c:axId val="6442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7024"/>
        <c:crosses val="autoZero"/>
        <c:auto val="1"/>
        <c:lblAlgn val="ctr"/>
        <c:lblOffset val="100"/>
        <c:noMultiLvlLbl val="0"/>
      </c:catAx>
      <c:valAx>
        <c:axId val="64425702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26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'9.AcademicObstacles'!$AB$91:$AD$91</c:f>
              <c:numCache>
                <c:formatCode>0%</c:formatCode>
                <c:ptCount val="3"/>
                <c:pt idx="0">
                  <c:v>0.16326530612244899</c:v>
                </c:pt>
                <c:pt idx="1">
                  <c:v>0.25</c:v>
                </c:pt>
                <c:pt idx="2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E-4C5E-8EB2-7CA7C1D3D4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49408"/>
        <c:axId val="644269536"/>
      </c:lineChart>
      <c:catAx>
        <c:axId val="6442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9536"/>
        <c:crosses val="autoZero"/>
        <c:auto val="1"/>
        <c:lblAlgn val="ctr"/>
        <c:lblOffset val="100"/>
        <c:noMultiLvlLbl val="0"/>
      </c:catAx>
      <c:valAx>
        <c:axId val="64426953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94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'9.AcademicObstacles'!$AB$98:$AD$98</c:f>
              <c:numCache>
                <c:formatCode>0%</c:formatCode>
                <c:ptCount val="3"/>
                <c:pt idx="0">
                  <c:v>0.22448979591836737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3-4FF5-B989-900A7677DC8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3008"/>
        <c:axId val="644238528"/>
      </c:lineChart>
      <c:catAx>
        <c:axId val="64426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38528"/>
        <c:crosses val="autoZero"/>
        <c:auto val="1"/>
        <c:lblAlgn val="ctr"/>
        <c:lblOffset val="100"/>
        <c:noMultiLvlLbl val="0"/>
      </c:catAx>
      <c:valAx>
        <c:axId val="6442385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30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'9.AcademicObstacles'!$AB$105:$AD$105</c:f>
              <c:numCache>
                <c:formatCode>0%</c:formatCode>
                <c:ptCount val="3"/>
                <c:pt idx="0">
                  <c:v>0.16666666666666666</c:v>
                </c:pt>
                <c:pt idx="1">
                  <c:v>0.15</c:v>
                </c:pt>
                <c:pt idx="2">
                  <c:v>0.15000000000000002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0-40AC-A596-22F4E15D6A5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57568"/>
        <c:axId val="644271168"/>
      </c:lineChart>
      <c:catAx>
        <c:axId val="6442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1168"/>
        <c:crosses val="autoZero"/>
        <c:auto val="1"/>
        <c:lblAlgn val="ctr"/>
        <c:lblOffset val="100"/>
        <c:noMultiLvlLbl val="0"/>
      </c:catAx>
      <c:valAx>
        <c:axId val="64427116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75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'4.AcademicSE'!$B$19:$D$19</c:f>
              <c:numCache>
                <c:formatCode>0%</c:formatCode>
                <c:ptCount val="3"/>
                <c:pt idx="0">
                  <c:v>0.90399999999999991</c:v>
                </c:pt>
                <c:pt idx="1">
                  <c:v>0.91500000000000004</c:v>
                </c:pt>
                <c:pt idx="2">
                  <c:v>0.90999999999999992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3-407E-8072-CAA4302324F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48672"/>
        <c:axId val="620445408"/>
      </c:lineChart>
      <c:catAx>
        <c:axId val="6204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5408"/>
        <c:crosses val="autoZero"/>
        <c:auto val="1"/>
        <c:lblAlgn val="ctr"/>
        <c:lblOffset val="100"/>
        <c:noMultiLvlLbl val="0"/>
      </c:catAx>
      <c:valAx>
        <c:axId val="6204454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86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'9.AcademicObstacles'!$AB$112:$AD$112</c:f>
              <c:numCache>
                <c:formatCode>0%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4-46B4-923F-1FCE465FB5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3552"/>
        <c:axId val="644258112"/>
      </c:lineChart>
      <c:catAx>
        <c:axId val="6442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8112"/>
        <c:crosses val="autoZero"/>
        <c:auto val="1"/>
        <c:lblAlgn val="ctr"/>
        <c:lblOffset val="100"/>
        <c:noMultiLvlLbl val="0"/>
      </c:catAx>
      <c:valAx>
        <c:axId val="64425811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3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'9.AcademicObstacles'!$AB$119:$AD$119</c:f>
              <c:numCache>
                <c:formatCode>0%</c:formatCode>
                <c:ptCount val="3"/>
                <c:pt idx="0">
                  <c:v>0.25</c:v>
                </c:pt>
                <c:pt idx="1">
                  <c:v>0.22500000000000001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6-4C67-AC46-30F739598EE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64096"/>
        <c:axId val="644241792"/>
      </c:lineChart>
      <c:catAx>
        <c:axId val="6442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1792"/>
        <c:crosses val="autoZero"/>
        <c:auto val="1"/>
        <c:lblAlgn val="ctr"/>
        <c:lblOffset val="100"/>
        <c:noMultiLvlLbl val="0"/>
      </c:catAx>
      <c:valAx>
        <c:axId val="64424179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640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'9.AcademicObstacles'!$AB$126:$AD$126</c:f>
              <c:numCache>
                <c:formatCode>0%</c:formatCode>
                <c:ptCount val="3"/>
                <c:pt idx="0">
                  <c:v>0.20833333333333337</c:v>
                </c:pt>
                <c:pt idx="1">
                  <c:v>0.22500000000000001</c:v>
                </c:pt>
                <c:pt idx="2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4-4C2A-809C-D9431264AD0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44512"/>
        <c:axId val="644246688"/>
      </c:lineChart>
      <c:catAx>
        <c:axId val="64424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6688"/>
        <c:crosses val="autoZero"/>
        <c:auto val="1"/>
        <c:lblAlgn val="ctr"/>
        <c:lblOffset val="100"/>
        <c:noMultiLvlLbl val="0"/>
      </c:catAx>
      <c:valAx>
        <c:axId val="6442466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445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'9.AcademicObstacles'!$AB$133:$AD$133</c:f>
              <c:numCache>
                <c:formatCode>0%</c:formatCode>
                <c:ptCount val="3"/>
                <c:pt idx="0">
                  <c:v>4.0816326530612249E-2</c:v>
                </c:pt>
                <c:pt idx="1">
                  <c:v>0.05</c:v>
                </c:pt>
                <c:pt idx="2">
                  <c:v>6.0000000000000005E-2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A-4163-8B1F-CA93865EA4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51040"/>
        <c:axId val="644251584"/>
      </c:lineChart>
      <c:catAx>
        <c:axId val="6442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1584"/>
        <c:crosses val="autoZero"/>
        <c:auto val="1"/>
        <c:lblAlgn val="ctr"/>
        <c:lblOffset val="100"/>
        <c:noMultiLvlLbl val="0"/>
      </c:catAx>
      <c:valAx>
        <c:axId val="6442515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510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'9.AcademicObstacles'!$AB$140:$AD$140</c:f>
              <c:numCache>
                <c:formatCode>0%</c:formatCode>
                <c:ptCount val="3"/>
                <c:pt idx="0">
                  <c:v>0.16326530612244899</c:v>
                </c:pt>
                <c:pt idx="1">
                  <c:v>0.05</c:v>
                </c:pt>
                <c:pt idx="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C-4AFA-93C0-7E729EBA04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78784"/>
        <c:axId val="644292384"/>
      </c:lineChart>
      <c:catAx>
        <c:axId val="6442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2384"/>
        <c:crosses val="autoZero"/>
        <c:auto val="1"/>
        <c:lblAlgn val="ctr"/>
        <c:lblOffset val="100"/>
        <c:noMultiLvlLbl val="0"/>
      </c:catAx>
      <c:valAx>
        <c:axId val="64429238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87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'9.AcademicObstacles'!$AB$147:$AD$147</c:f>
              <c:numCache>
                <c:formatCode>0%</c:formatCode>
                <c:ptCount val="3"/>
                <c:pt idx="0">
                  <c:v>0.12244897959183675</c:v>
                </c:pt>
                <c:pt idx="1">
                  <c:v>0.17499999999999999</c:v>
                </c:pt>
                <c:pt idx="2">
                  <c:v>0.12000000000000001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3-4194-9623-6E2B5C2FCC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82592"/>
        <c:axId val="644294560"/>
      </c:lineChart>
      <c:catAx>
        <c:axId val="6442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4560"/>
        <c:crosses val="autoZero"/>
        <c:auto val="1"/>
        <c:lblAlgn val="ctr"/>
        <c:lblOffset val="100"/>
        <c:noMultiLvlLbl val="0"/>
      </c:catAx>
      <c:valAx>
        <c:axId val="64429456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2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'9.AcademicObstacles'!$AB$154:$AD$154</c:f>
              <c:numCache>
                <c:formatCode>0%</c:formatCode>
                <c:ptCount val="3"/>
                <c:pt idx="0">
                  <c:v>0.1875</c:v>
                </c:pt>
                <c:pt idx="1">
                  <c:v>0.125</c:v>
                </c:pt>
                <c:pt idx="2">
                  <c:v>0.15000000000000002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D-4EC3-A264-4EFCD08E75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91840"/>
        <c:axId val="644279328"/>
      </c:lineChart>
      <c:catAx>
        <c:axId val="6442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9328"/>
        <c:crosses val="autoZero"/>
        <c:auto val="1"/>
        <c:lblAlgn val="ctr"/>
        <c:lblOffset val="100"/>
        <c:noMultiLvlLbl val="0"/>
      </c:catAx>
      <c:valAx>
        <c:axId val="6442793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18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'9.AcademicObstacles'!$AB$161:$AD$161</c:f>
              <c:numCache>
                <c:formatCode>0%</c:formatCode>
                <c:ptCount val="3"/>
                <c:pt idx="0">
                  <c:v>0.4285714285714286</c:v>
                </c:pt>
                <c:pt idx="1">
                  <c:v>0.30000000000000004</c:v>
                </c:pt>
                <c:pt idx="2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D-42CA-8EE0-A91591563B9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74432"/>
        <c:axId val="644303264"/>
      </c:lineChart>
      <c:catAx>
        <c:axId val="644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3264"/>
        <c:crosses val="autoZero"/>
        <c:auto val="1"/>
        <c:lblAlgn val="ctr"/>
        <c:lblOffset val="100"/>
        <c:noMultiLvlLbl val="0"/>
      </c:catAx>
      <c:valAx>
        <c:axId val="64430326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44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'9.AcademicObstacles'!$AB$168:$AD$168</c:f>
              <c:numCache>
                <c:formatCode>0%</c:formatCode>
                <c:ptCount val="3"/>
                <c:pt idx="0">
                  <c:v>0.30612244897959184</c:v>
                </c:pt>
                <c:pt idx="1">
                  <c:v>0.44999999999999996</c:v>
                </c:pt>
                <c:pt idx="2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4-4B09-A1CA-789E7AD98BE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98912"/>
        <c:axId val="644292928"/>
      </c:lineChart>
      <c:catAx>
        <c:axId val="6442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2928"/>
        <c:crosses val="autoZero"/>
        <c:auto val="1"/>
        <c:lblAlgn val="ctr"/>
        <c:lblOffset val="100"/>
        <c:noMultiLvlLbl val="0"/>
      </c:catAx>
      <c:valAx>
        <c:axId val="64429292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89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'9.AcademicObstacles'!$AB$175:$AD$175</c:f>
              <c:numCache>
                <c:formatCode>0%</c:formatCode>
                <c:ptCount val="3"/>
                <c:pt idx="1">
                  <c:v>5.128205128205128E-2</c:v>
                </c:pt>
                <c:pt idx="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9-4DEA-BDE4-50F1346FFC4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00000"/>
        <c:axId val="644288032"/>
      </c:lineChart>
      <c:catAx>
        <c:axId val="6443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8032"/>
        <c:crosses val="autoZero"/>
        <c:auto val="1"/>
        <c:lblAlgn val="ctr"/>
        <c:lblOffset val="100"/>
        <c:noMultiLvlLbl val="0"/>
      </c:catAx>
      <c:valAx>
        <c:axId val="64428803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00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'4.AcademicSE'!$B$25:$D$25</c:f>
              <c:numCache>
                <c:formatCode>0%</c:formatCode>
                <c:ptCount val="3"/>
                <c:pt idx="0">
                  <c:v>0.72300000000000009</c:v>
                </c:pt>
                <c:pt idx="1">
                  <c:v>0.74699999999999989</c:v>
                </c:pt>
                <c:pt idx="2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8-4FD0-AA3C-3484ABDF94C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51936"/>
        <c:axId val="620444320"/>
      </c:lineChart>
      <c:catAx>
        <c:axId val="6204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4320"/>
        <c:crosses val="autoZero"/>
        <c:auto val="1"/>
        <c:lblAlgn val="ctr"/>
        <c:lblOffset val="100"/>
        <c:noMultiLvlLbl val="0"/>
      </c:catAx>
      <c:valAx>
        <c:axId val="62044432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519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Frequently or All the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'9.AcademicObstacles'!$AB$7:$AD$7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'9.AcademicObstacles'!$AB$182:$AD$182</c:f>
              <c:numCache>
                <c:formatCode>0%</c:formatCode>
                <c:ptCount val="3"/>
                <c:pt idx="1">
                  <c:v>7.5000000000000011E-2</c:v>
                </c:pt>
                <c:pt idx="2">
                  <c:v>0.11000000000000001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3-44E1-BBFD-2433F0FDD2D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02176"/>
        <c:axId val="644289664"/>
      </c:lineChart>
      <c:catAx>
        <c:axId val="6443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9664"/>
        <c:crosses val="autoZero"/>
        <c:auto val="1"/>
        <c:lblAlgn val="ctr"/>
        <c:lblOffset val="100"/>
        <c:noMultiLvlLbl val="0"/>
      </c:catAx>
      <c:valAx>
        <c:axId val="64428966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21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'10.SummerOrientation'!$B$10:$D$10</c:f>
              <c:numCache>
                <c:formatCode>0%</c:formatCode>
                <c:ptCount val="3"/>
                <c:pt idx="0">
                  <c:v>0.90700000000000003</c:v>
                </c:pt>
                <c:pt idx="1">
                  <c:v>0.84899999999999998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F-4BF4-8146-8064D34A05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94016"/>
        <c:axId val="644303808"/>
      </c:lineChart>
      <c:catAx>
        <c:axId val="6442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3808"/>
        <c:crosses val="autoZero"/>
        <c:auto val="1"/>
        <c:lblAlgn val="ctr"/>
        <c:lblOffset val="100"/>
        <c:noMultiLvlLbl val="0"/>
      </c:catAx>
      <c:valAx>
        <c:axId val="64430380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40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'10.SummerOrientation'!$B$24:$D$24</c:f>
              <c:numCache>
                <c:formatCode>0%</c:formatCode>
                <c:ptCount val="3"/>
                <c:pt idx="0">
                  <c:v>0.72099999999999997</c:v>
                </c:pt>
                <c:pt idx="1">
                  <c:v>0.82299999999999995</c:v>
                </c:pt>
                <c:pt idx="2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C5F-92B8-0F95EBEEAF3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04896"/>
        <c:axId val="644305440"/>
      </c:lineChart>
      <c:catAx>
        <c:axId val="6443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5440"/>
        <c:crosses val="autoZero"/>
        <c:auto val="1"/>
        <c:lblAlgn val="ctr"/>
        <c:lblOffset val="100"/>
        <c:noMultiLvlLbl val="0"/>
      </c:catAx>
      <c:valAx>
        <c:axId val="64430544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48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'10.SummerOrientation'!$B$30:$D$30</c:f>
              <c:numCache>
                <c:formatCode>0%</c:formatCode>
                <c:ptCount val="3"/>
                <c:pt idx="0">
                  <c:v>0.82699999999999996</c:v>
                </c:pt>
                <c:pt idx="1">
                  <c:v>0.89900000000000002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6-465E-92D1-F1088873A38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72800"/>
        <c:axId val="644295104"/>
      </c:lineChart>
      <c:catAx>
        <c:axId val="6442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5104"/>
        <c:crosses val="autoZero"/>
        <c:auto val="1"/>
        <c:lblAlgn val="ctr"/>
        <c:lblOffset val="100"/>
        <c:noMultiLvlLbl val="0"/>
      </c:catAx>
      <c:valAx>
        <c:axId val="64429510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28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'10.SummerOrientation'!$B$36:$D$36</c:f>
              <c:numCache>
                <c:formatCode>0%</c:formatCode>
                <c:ptCount val="3"/>
                <c:pt idx="0">
                  <c:v>0.83899999999999997</c:v>
                </c:pt>
                <c:pt idx="1">
                  <c:v>0.86399999999999999</c:v>
                </c:pt>
                <c:pt idx="2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61B-92B9-BDF40783515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77152"/>
        <c:axId val="644283136"/>
      </c:lineChart>
      <c:catAx>
        <c:axId val="64427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3136"/>
        <c:crosses val="autoZero"/>
        <c:auto val="1"/>
        <c:lblAlgn val="ctr"/>
        <c:lblOffset val="100"/>
        <c:noMultiLvlLbl val="0"/>
      </c:catAx>
      <c:valAx>
        <c:axId val="64428313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71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'10.SummerOrientation'!$B$42:$D$42</c:f>
              <c:numCache>
                <c:formatCode>0%</c:formatCode>
                <c:ptCount val="3"/>
                <c:pt idx="0">
                  <c:v>0.83899999999999997</c:v>
                </c:pt>
                <c:pt idx="1">
                  <c:v>0.89300000000000002</c:v>
                </c:pt>
                <c:pt idx="2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F-4A30-9081-D6BEDC819FC3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73888"/>
        <c:axId val="644275520"/>
      </c:lineChart>
      <c:catAx>
        <c:axId val="6442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5520"/>
        <c:crosses val="autoZero"/>
        <c:auto val="1"/>
        <c:lblAlgn val="ctr"/>
        <c:lblOffset val="100"/>
        <c:noMultiLvlLbl val="0"/>
      </c:catAx>
      <c:valAx>
        <c:axId val="64427552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738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'10.SummerOrientation'!$B$48:$D$48</c:f>
              <c:numCache>
                <c:formatCode>0%</c:formatCode>
                <c:ptCount val="3"/>
                <c:pt idx="0">
                  <c:v>0.65100000000000002</c:v>
                </c:pt>
                <c:pt idx="1">
                  <c:v>0.72399999999999998</c:v>
                </c:pt>
                <c:pt idx="2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F-4BBC-89BB-B18BA321910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89120"/>
        <c:axId val="644284768"/>
      </c:lineChart>
      <c:catAx>
        <c:axId val="6442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4768"/>
        <c:crosses val="autoZero"/>
        <c:auto val="1"/>
        <c:lblAlgn val="ctr"/>
        <c:lblOffset val="100"/>
        <c:noMultiLvlLbl val="0"/>
      </c:catAx>
      <c:valAx>
        <c:axId val="644284768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9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'10.SummerOrientation'!$B$54:$D$54</c:f>
              <c:numCache>
                <c:formatCode>0%</c:formatCode>
                <c:ptCount val="3"/>
                <c:pt idx="0">
                  <c:v>0.55100000000000005</c:v>
                </c:pt>
                <c:pt idx="1">
                  <c:v>0.65700000000000003</c:v>
                </c:pt>
                <c:pt idx="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9-4EF8-8D5E-DE9A12EFF3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80416"/>
        <c:axId val="644280960"/>
      </c:lineChart>
      <c:catAx>
        <c:axId val="64428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0960"/>
        <c:crosses val="autoZero"/>
        <c:auto val="1"/>
        <c:lblAlgn val="ctr"/>
        <c:lblOffset val="100"/>
        <c:noMultiLvlLbl val="0"/>
      </c:catAx>
      <c:valAx>
        <c:axId val="64428096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04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9-4E4A-B40C-2098C6618B15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'10.SummerOrientation'!$B$18:$D$18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'10.SummerOrientation'!$B$60:$D$60</c:f>
              <c:numCache>
                <c:formatCode>0%</c:formatCode>
                <c:ptCount val="3"/>
                <c:pt idx="1">
                  <c:v>0.79800000000000004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C-4B99-8EE5-9F8F95BF9A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90752"/>
        <c:axId val="644283680"/>
      </c:lineChart>
      <c:catAx>
        <c:axId val="6442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3680"/>
        <c:crosses val="autoZero"/>
        <c:auto val="1"/>
        <c:lblAlgn val="ctr"/>
        <c:lblOffset val="100"/>
        <c:noMultiLvlLbl val="0"/>
      </c:catAx>
      <c:valAx>
        <c:axId val="6442836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907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'10.SummerOrientation'!$N$10:$P$10</c:f>
              <c:numCache>
                <c:formatCode>0%</c:formatCode>
                <c:ptCount val="3"/>
                <c:pt idx="0">
                  <c:v>0.91</c:v>
                </c:pt>
                <c:pt idx="1">
                  <c:v>0.85199999999999998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A-4C49-9DCB-1DE00B1CB2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286400"/>
        <c:axId val="644287488"/>
      </c:lineChart>
      <c:catAx>
        <c:axId val="6442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7488"/>
        <c:crosses val="autoZero"/>
        <c:auto val="1"/>
        <c:lblAlgn val="ctr"/>
        <c:lblOffset val="100"/>
        <c:noMultiLvlLbl val="0"/>
      </c:catAx>
      <c:valAx>
        <c:axId val="64428748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2864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'4.AcademicSE'!$B$31:$D$31</c:f>
              <c:numCache>
                <c:formatCode>0%</c:formatCode>
                <c:ptCount val="3"/>
                <c:pt idx="0">
                  <c:v>0.875</c:v>
                </c:pt>
                <c:pt idx="1">
                  <c:v>0.89100000000000001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F-4A31-B59A-BD3C84CD58E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44864"/>
        <c:axId val="620445952"/>
      </c:lineChart>
      <c:catAx>
        <c:axId val="6204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5952"/>
        <c:crosses val="autoZero"/>
        <c:auto val="1"/>
        <c:lblAlgn val="ctr"/>
        <c:lblOffset val="100"/>
        <c:noMultiLvlLbl val="0"/>
      </c:catAx>
      <c:valAx>
        <c:axId val="62044595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48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'10.SummerOrientation'!$N$24:$P$24</c:f>
              <c:numCache>
                <c:formatCode>0%</c:formatCode>
                <c:ptCount val="3"/>
                <c:pt idx="0">
                  <c:v>0.73455377574370706</c:v>
                </c:pt>
                <c:pt idx="1">
                  <c:v>0.82039573820395739</c:v>
                </c:pt>
                <c:pt idx="2">
                  <c:v>0.82000000000000006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0-42D8-BDD8-E3AB3AAAA60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22304"/>
        <c:axId val="644321216"/>
      </c:lineChart>
      <c:catAx>
        <c:axId val="6443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1216"/>
        <c:crosses val="autoZero"/>
        <c:auto val="1"/>
        <c:lblAlgn val="ctr"/>
        <c:lblOffset val="100"/>
        <c:noMultiLvlLbl val="0"/>
      </c:catAx>
      <c:valAx>
        <c:axId val="64432121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23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'10.SummerOrientation'!$N$30:$P$30</c:f>
              <c:numCache>
                <c:formatCode>0%</c:formatCode>
                <c:ptCount val="3"/>
                <c:pt idx="0">
                  <c:v>0.83524027459954242</c:v>
                </c:pt>
                <c:pt idx="1">
                  <c:v>0.89817629179331304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1-41DC-AF01-CC19D56C173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28288"/>
        <c:axId val="644325024"/>
      </c:lineChart>
      <c:catAx>
        <c:axId val="64432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5024"/>
        <c:crosses val="autoZero"/>
        <c:auto val="1"/>
        <c:lblAlgn val="ctr"/>
        <c:lblOffset val="100"/>
        <c:noMultiLvlLbl val="0"/>
      </c:catAx>
      <c:valAx>
        <c:axId val="64432502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82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'10.SummerOrientation'!$N$36:$P$36</c:f>
              <c:numCache>
                <c:formatCode>0%</c:formatCode>
                <c:ptCount val="3"/>
                <c:pt idx="0">
                  <c:v>0.80549199084668199</c:v>
                </c:pt>
                <c:pt idx="1">
                  <c:v>0.86018237082066862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F-42EF-BB8B-918F18E795A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12512"/>
        <c:axId val="644313056"/>
      </c:lineChart>
      <c:catAx>
        <c:axId val="6443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3056"/>
        <c:crosses val="autoZero"/>
        <c:auto val="1"/>
        <c:lblAlgn val="ctr"/>
        <c:lblOffset val="100"/>
        <c:noMultiLvlLbl val="0"/>
      </c:catAx>
      <c:valAx>
        <c:axId val="64431305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25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'10.SummerOrientation'!$N$42:$P$42</c:f>
              <c:numCache>
                <c:formatCode>0%</c:formatCode>
                <c:ptCount val="3"/>
                <c:pt idx="0">
                  <c:v>0.85125858123569798</c:v>
                </c:pt>
                <c:pt idx="1">
                  <c:v>0.89209726443769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2-4807-A6B0-3E84784E5DE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22848"/>
        <c:axId val="644323392"/>
      </c:lineChart>
      <c:catAx>
        <c:axId val="6443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3392"/>
        <c:crosses val="autoZero"/>
        <c:auto val="1"/>
        <c:lblAlgn val="ctr"/>
        <c:lblOffset val="100"/>
        <c:noMultiLvlLbl val="0"/>
      </c:catAx>
      <c:valAx>
        <c:axId val="64432339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28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'10.SummerOrientation'!$N$48:$P$48</c:f>
              <c:numCache>
                <c:formatCode>0%</c:formatCode>
                <c:ptCount val="3"/>
                <c:pt idx="0">
                  <c:v>0.66743119266055051</c:v>
                </c:pt>
                <c:pt idx="1">
                  <c:v>0.72036474164133746</c:v>
                </c:pt>
                <c:pt idx="2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B-4D34-ACCC-8D937BAFD8F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31552"/>
        <c:axId val="644316320"/>
      </c:lineChart>
      <c:catAx>
        <c:axId val="6443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6320"/>
        <c:crosses val="autoZero"/>
        <c:auto val="1"/>
        <c:lblAlgn val="ctr"/>
        <c:lblOffset val="100"/>
        <c:noMultiLvlLbl val="0"/>
      </c:catAx>
      <c:valAx>
        <c:axId val="644316320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31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'10.SummerOrientation'!$N$54:$P$54</c:f>
              <c:numCache>
                <c:formatCode>0%</c:formatCode>
                <c:ptCount val="3"/>
                <c:pt idx="0">
                  <c:v>0.54816513761467889</c:v>
                </c:pt>
                <c:pt idx="1">
                  <c:v>0.64786585365853655</c:v>
                </c:pt>
                <c:pt idx="2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4-4936-A8B7-2B0CB5B2B9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20128"/>
        <c:axId val="644319040"/>
      </c:lineChart>
      <c:catAx>
        <c:axId val="6443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9040"/>
        <c:crosses val="autoZero"/>
        <c:auto val="1"/>
        <c:lblAlgn val="ctr"/>
        <c:lblOffset val="100"/>
        <c:noMultiLvlLbl val="0"/>
      </c:catAx>
      <c:valAx>
        <c:axId val="64431904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01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'10.SummerOrientation'!$N$18:$P$18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'10.SummerOrientation'!$N$60:$P$60</c:f>
              <c:numCache>
                <c:formatCode>0%</c:formatCode>
                <c:ptCount val="3"/>
                <c:pt idx="1">
                  <c:v>0.80030487804878048</c:v>
                </c:pt>
                <c:pt idx="2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1-4F05-993D-B68890400E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14688"/>
        <c:axId val="644320672"/>
      </c:lineChart>
      <c:catAx>
        <c:axId val="6443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0672"/>
        <c:crosses val="autoZero"/>
        <c:auto val="1"/>
        <c:lblAlgn val="ctr"/>
        <c:lblOffset val="100"/>
        <c:noMultiLvlLbl val="0"/>
      </c:catAx>
      <c:valAx>
        <c:axId val="64432067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46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'10.SummerOrientation'!$Y$10:$AA$10</c:f>
              <c:numCache>
                <c:formatCode>0%</c:formatCode>
                <c:ptCount val="3"/>
                <c:pt idx="0">
                  <c:v>0.87755102040816324</c:v>
                </c:pt>
                <c:pt idx="1">
                  <c:v>0.8</c:v>
                </c:pt>
                <c:pt idx="2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2-4A06-ABE9-1556B2F70E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30464"/>
        <c:axId val="644317408"/>
      </c:lineChart>
      <c:catAx>
        <c:axId val="6443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7408"/>
        <c:crosses val="autoZero"/>
        <c:auto val="1"/>
        <c:lblAlgn val="ctr"/>
        <c:lblOffset val="100"/>
        <c:noMultiLvlLbl val="0"/>
      </c:catAx>
      <c:valAx>
        <c:axId val="64431740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304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'10.SummerOrientation'!$Y$24:$AA$24</c:f>
              <c:numCache>
                <c:formatCode>0%</c:formatCode>
                <c:ptCount val="3"/>
                <c:pt idx="0">
                  <c:v>0.58139534883720934</c:v>
                </c:pt>
                <c:pt idx="1">
                  <c:v>0.875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8-406E-8EA1-A14AC9E9BAA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15232"/>
        <c:axId val="644329376"/>
      </c:lineChart>
      <c:catAx>
        <c:axId val="6443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9376"/>
        <c:crosses val="autoZero"/>
        <c:auto val="1"/>
        <c:lblAlgn val="ctr"/>
        <c:lblOffset val="100"/>
        <c:noMultiLvlLbl val="0"/>
      </c:catAx>
      <c:valAx>
        <c:axId val="64432937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152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'10.SummerOrientation'!$Y$30:$AA$30</c:f>
              <c:numCache>
                <c:formatCode>0%</c:formatCode>
                <c:ptCount val="3"/>
                <c:pt idx="0">
                  <c:v>0.7441860465116279</c:v>
                </c:pt>
                <c:pt idx="1">
                  <c:v>0.90699999999999992</c:v>
                </c:pt>
                <c:pt idx="2">
                  <c:v>0.83000000000000007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B-4C66-BD60-D3EBE3C9ED1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29920"/>
        <c:axId val="644332096"/>
      </c:lineChart>
      <c:catAx>
        <c:axId val="64432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32096"/>
        <c:crosses val="autoZero"/>
        <c:auto val="1"/>
        <c:lblAlgn val="ctr"/>
        <c:lblOffset val="100"/>
        <c:noMultiLvlLbl val="0"/>
      </c:catAx>
      <c:valAx>
        <c:axId val="6443320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299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Connected or Very Connected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'3.Misc'!$B$15:$D$15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'3.Misc'!$B$20:$D$20</c:f>
              <c:numCache>
                <c:formatCode>0%</c:formatCode>
                <c:ptCount val="3"/>
                <c:pt idx="0">
                  <c:v>0.79700000000000004</c:v>
                </c:pt>
                <c:pt idx="1">
                  <c:v>0.81800000000000006</c:v>
                </c:pt>
                <c:pt idx="2">
                  <c:v>0.80999999999999994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7-47AD-A6A1-E1A259EE33E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112480"/>
        <c:axId val="575115744"/>
      </c:lineChart>
      <c:catAx>
        <c:axId val="57511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5744"/>
        <c:crosses val="autoZero"/>
        <c:auto val="1"/>
        <c:lblAlgn val="ctr"/>
        <c:lblOffset val="100"/>
        <c:noMultiLvlLbl val="0"/>
      </c:catAx>
      <c:valAx>
        <c:axId val="57511574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24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'4.AcademicSE'!$B$37:$D$37</c:f>
              <c:numCache>
                <c:formatCode>0%</c:formatCode>
                <c:ptCount val="3"/>
                <c:pt idx="0">
                  <c:v>0.92799999999999994</c:v>
                </c:pt>
                <c:pt idx="1">
                  <c:v>0.93200000000000005</c:v>
                </c:pt>
                <c:pt idx="2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7-45EC-B75C-CD6C798E688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48128"/>
        <c:axId val="620449760"/>
      </c:lineChart>
      <c:catAx>
        <c:axId val="6204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9760"/>
        <c:crosses val="autoZero"/>
        <c:auto val="1"/>
        <c:lblAlgn val="ctr"/>
        <c:lblOffset val="100"/>
        <c:noMultiLvlLbl val="0"/>
      </c:catAx>
      <c:valAx>
        <c:axId val="62044976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481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'10.SummerOrientation'!$Y$36:$AA$36</c:f>
              <c:numCache>
                <c:formatCode>0%</c:formatCode>
                <c:ptCount val="3"/>
                <c:pt idx="0">
                  <c:v>0.58139534883720934</c:v>
                </c:pt>
                <c:pt idx="1">
                  <c:v>0.9375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4-40FC-97C6-2208F382ADA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07072"/>
        <c:axId val="644307616"/>
      </c:lineChart>
      <c:catAx>
        <c:axId val="64430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7616"/>
        <c:crosses val="autoZero"/>
        <c:auto val="1"/>
        <c:lblAlgn val="ctr"/>
        <c:lblOffset val="100"/>
        <c:noMultiLvlLbl val="0"/>
      </c:catAx>
      <c:valAx>
        <c:axId val="64430761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70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'10.SummerOrientation'!$Y$42:$AA$42</c:f>
              <c:numCache>
                <c:formatCode>0%</c:formatCode>
                <c:ptCount val="3"/>
                <c:pt idx="0">
                  <c:v>0.72093023255813948</c:v>
                </c:pt>
                <c:pt idx="1">
                  <c:v>0.90625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7-45FA-ABD8-DC0840E1E05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4309248"/>
        <c:axId val="644309792"/>
      </c:lineChart>
      <c:catAx>
        <c:axId val="64430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9792"/>
        <c:crosses val="autoZero"/>
        <c:auto val="1"/>
        <c:lblAlgn val="ctr"/>
        <c:lblOffset val="100"/>
        <c:noMultiLvlLbl val="0"/>
      </c:catAx>
      <c:valAx>
        <c:axId val="64430979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092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'10.SummerOrientation'!$Y$48:$AA$48</c:f>
              <c:numCache>
                <c:formatCode>0%</c:formatCode>
                <c:ptCount val="3"/>
                <c:pt idx="0">
                  <c:v>0.48837209302325579</c:v>
                </c:pt>
                <c:pt idx="1">
                  <c:v>0.8125</c:v>
                </c:pt>
                <c:pt idx="2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0-44AA-BF67-B16E7BE8A30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75584"/>
        <c:axId val="649374496"/>
      </c:lineChart>
      <c:catAx>
        <c:axId val="6493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4496"/>
        <c:crosses val="autoZero"/>
        <c:auto val="1"/>
        <c:lblAlgn val="ctr"/>
        <c:lblOffset val="100"/>
        <c:noMultiLvlLbl val="0"/>
      </c:catAx>
      <c:valAx>
        <c:axId val="649374496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55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'10.SummerOrientation'!$Y$54:$AA$54</c:f>
              <c:numCache>
                <c:formatCode>0%</c:formatCode>
                <c:ptCount val="3"/>
                <c:pt idx="0">
                  <c:v>0.58139534883720934</c:v>
                </c:pt>
                <c:pt idx="1">
                  <c:v>0.84375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E-4717-81FE-D94475253EA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04416"/>
        <c:axId val="649383744"/>
      </c:lineChart>
      <c:catAx>
        <c:axId val="6494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3744"/>
        <c:crosses val="autoZero"/>
        <c:auto val="1"/>
        <c:lblAlgn val="ctr"/>
        <c:lblOffset val="100"/>
        <c:noMultiLvlLbl val="0"/>
      </c:catAx>
      <c:valAx>
        <c:axId val="64938374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44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'10.SummerOrientation'!$Y$18:$AA$18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'10.SummerOrientation'!$Y$60:$AA$60</c:f>
              <c:numCache>
                <c:formatCode>0%</c:formatCode>
                <c:ptCount val="3"/>
                <c:pt idx="1">
                  <c:v>0.75</c:v>
                </c:pt>
                <c:pt idx="2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2-498E-AD12-950186753A5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5920"/>
        <c:axId val="649378304"/>
      </c:lineChart>
      <c:catAx>
        <c:axId val="6493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8304"/>
        <c:crosses val="autoZero"/>
        <c:auto val="1"/>
        <c:lblAlgn val="ctr"/>
        <c:lblOffset val="100"/>
        <c:noMultiLvlLbl val="0"/>
      </c:catAx>
      <c:valAx>
        <c:axId val="64937830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59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'11.ASCEND'!$B$13:$D$13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'11.ASCEND'!$B$15:$D$15</c:f>
              <c:numCache>
                <c:formatCode>0%</c:formatCode>
                <c:ptCount val="3"/>
                <c:pt idx="0">
                  <c:v>0.64300000000000002</c:v>
                </c:pt>
                <c:pt idx="1">
                  <c:v>0.79200000000000004</c:v>
                </c:pt>
                <c:pt idx="2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2-41ED-AEE0-E29B532AAF4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6464"/>
        <c:axId val="649391360"/>
      </c:lineChart>
      <c:catAx>
        <c:axId val="6493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91360"/>
        <c:crosses val="autoZero"/>
        <c:auto val="1"/>
        <c:lblAlgn val="ctr"/>
        <c:lblOffset val="100"/>
        <c:noMultiLvlLbl val="0"/>
      </c:catAx>
      <c:valAx>
        <c:axId val="64939136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64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Helpful</a:t>
            </a:r>
          </a:p>
        </c:rich>
      </c:tx>
      <c:layout>
        <c:manualLayout>
          <c:xMode val="edge"/>
          <c:yMode val="edge"/>
          <c:x val="0.17053506339876534"/>
          <c:y val="5.2287581699346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'11.ASCEND'!$B$25:$D$25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'11.ASCEND'!$B$29:$D$29</c:f>
              <c:numCache>
                <c:formatCode>0%</c:formatCode>
                <c:ptCount val="3"/>
                <c:pt idx="0">
                  <c:v>0.93599999999999994</c:v>
                </c:pt>
                <c:pt idx="1">
                  <c:v>0.88</c:v>
                </c:pt>
                <c:pt idx="2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7-4228-A01E-0DEBA81AD47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7552"/>
        <c:axId val="649379392"/>
      </c:lineChart>
      <c:catAx>
        <c:axId val="6493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9392"/>
        <c:crosses val="autoZero"/>
        <c:auto val="1"/>
        <c:lblAlgn val="ctr"/>
        <c:lblOffset val="100"/>
        <c:noMultiLvlLbl val="0"/>
      </c:catAx>
      <c:valAx>
        <c:axId val="64937939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7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>
        <c:manualLayout>
          <c:xMode val="edge"/>
          <c:yMode val="edge"/>
          <c:x val="0.38061971830985913"/>
          <c:y val="7.0175438596491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8B4-42F3-A466-2FF61CCA8C60}"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8B4-42F3-A466-2FF61CCA8C60}"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8B4-42F3-A466-2FF61CCA8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'11.ASCEND'!$B$37:$D$37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'11.ASCEND'!$B$40:$D$40</c:f>
              <c:numCache>
                <c:formatCode>0%</c:formatCode>
                <c:ptCount val="3"/>
                <c:pt idx="0">
                  <c:v>0.94399999999999995</c:v>
                </c:pt>
                <c:pt idx="1">
                  <c:v>0.91300000000000003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E-432B-B619-5307DF35079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98976"/>
        <c:axId val="649387008"/>
      </c:lineChart>
      <c:catAx>
        <c:axId val="6493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7008"/>
        <c:crosses val="autoZero"/>
        <c:auto val="1"/>
        <c:lblAlgn val="ctr"/>
        <c:lblOffset val="100"/>
        <c:noMultiLvlLbl val="0"/>
      </c:catAx>
      <c:valAx>
        <c:axId val="649387008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989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'11.ASCEND'!$B$53:$D$53</c:f>
              <c:numCache>
                <c:formatCode>0%</c:formatCode>
                <c:ptCount val="3"/>
                <c:pt idx="0">
                  <c:v>0.77483443708609279</c:v>
                </c:pt>
                <c:pt idx="1">
                  <c:v>0.83068017366136038</c:v>
                </c:pt>
                <c:pt idx="2">
                  <c:v>0.80999999999999994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F-4D9B-892A-F89616AC9A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04960"/>
        <c:axId val="649384288"/>
      </c:lineChart>
      <c:catAx>
        <c:axId val="6494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4288"/>
        <c:crosses val="autoZero"/>
        <c:auto val="1"/>
        <c:lblAlgn val="ctr"/>
        <c:lblOffset val="100"/>
        <c:noMultiLvlLbl val="0"/>
      </c:catAx>
      <c:valAx>
        <c:axId val="64938428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49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'11.ASCEND'!$B$59:$D$59</c:f>
              <c:numCache>
                <c:formatCode>0%</c:formatCode>
                <c:ptCount val="3"/>
                <c:pt idx="0">
                  <c:v>0.71840354767184034</c:v>
                </c:pt>
                <c:pt idx="1">
                  <c:v>0.8219971056439942</c:v>
                </c:pt>
                <c:pt idx="2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7-49D4-A1AF-559D0F8E957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05504"/>
        <c:axId val="649388096"/>
      </c:lineChart>
      <c:catAx>
        <c:axId val="6494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8096"/>
        <c:crosses val="autoZero"/>
        <c:auto val="1"/>
        <c:lblAlgn val="ctr"/>
        <c:lblOffset val="100"/>
        <c:noMultiLvlLbl val="0"/>
      </c:catAx>
      <c:valAx>
        <c:axId val="6493880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55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'4.AcademicSE'!$B$43:$D$43</c:f>
              <c:numCache>
                <c:formatCode>0%</c:formatCode>
                <c:ptCount val="3"/>
                <c:pt idx="0">
                  <c:v>0.88100000000000001</c:v>
                </c:pt>
                <c:pt idx="1">
                  <c:v>0.89200000000000002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2-4285-AA91-8DC804E597F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0451392"/>
        <c:axId val="620452480"/>
      </c:lineChart>
      <c:catAx>
        <c:axId val="62045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52480"/>
        <c:crosses val="autoZero"/>
        <c:auto val="1"/>
        <c:lblAlgn val="ctr"/>
        <c:lblOffset val="100"/>
        <c:noMultiLvlLbl val="0"/>
      </c:catAx>
      <c:valAx>
        <c:axId val="6204524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4513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'11.ASCEND'!$B$65:$D$65</c:f>
              <c:numCache>
                <c:formatCode>0%</c:formatCode>
                <c:ptCount val="3"/>
                <c:pt idx="0">
                  <c:v>0.66962305986696224</c:v>
                </c:pt>
                <c:pt idx="1">
                  <c:v>0.81277213352685052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3-4174-B8C9-D5BF9E6659B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9184"/>
        <c:axId val="649384832"/>
      </c:lineChart>
      <c:catAx>
        <c:axId val="6493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4832"/>
        <c:crosses val="autoZero"/>
        <c:auto val="1"/>
        <c:lblAlgn val="ctr"/>
        <c:lblOffset val="100"/>
        <c:noMultiLvlLbl val="0"/>
      </c:catAx>
      <c:valAx>
        <c:axId val="64938483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9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'11.ASCEND'!$B$71:$D$71</c:f>
              <c:numCache>
                <c:formatCode>0%</c:formatCode>
                <c:ptCount val="3"/>
                <c:pt idx="0">
                  <c:v>0.75221238938053103</c:v>
                </c:pt>
                <c:pt idx="1">
                  <c:v>0.83815028901734101</c:v>
                </c:pt>
                <c:pt idx="2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8-4311-9EBA-610CABADD8D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00064"/>
        <c:axId val="649400608"/>
      </c:lineChart>
      <c:catAx>
        <c:axId val="6494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0608"/>
        <c:crosses val="autoZero"/>
        <c:auto val="1"/>
        <c:lblAlgn val="ctr"/>
        <c:lblOffset val="100"/>
        <c:noMultiLvlLbl val="0"/>
      </c:catAx>
      <c:valAx>
        <c:axId val="6494006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00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63D-9944-5006FB776647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'11.ASCEND'!$B$77:$D$77</c:f>
              <c:numCache>
                <c:formatCode>0%</c:formatCode>
                <c:ptCount val="3"/>
                <c:pt idx="1">
                  <c:v>0.88277858176555724</c:v>
                </c:pt>
                <c:pt idx="2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B-4821-B964-2F74C795099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1568"/>
        <c:axId val="649395712"/>
      </c:lineChart>
      <c:catAx>
        <c:axId val="6493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95712"/>
        <c:crosses val="autoZero"/>
        <c:auto val="1"/>
        <c:lblAlgn val="ctr"/>
        <c:lblOffset val="100"/>
        <c:noMultiLvlLbl val="0"/>
      </c:catAx>
      <c:valAx>
        <c:axId val="6493957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15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E-4638-A795-B1BF44F914B6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'11.ASCEND'!$B$83:$D$83</c:f>
              <c:numCache>
                <c:formatCode>0%</c:formatCode>
                <c:ptCount val="3"/>
                <c:pt idx="1">
                  <c:v>0.85693641618497107</c:v>
                </c:pt>
                <c:pt idx="2">
                  <c:v>0.82000000000000006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8-4F88-B90D-F880BD45807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5376"/>
        <c:axId val="649402784"/>
      </c:lineChart>
      <c:catAx>
        <c:axId val="6493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2784"/>
        <c:crosses val="autoZero"/>
        <c:auto val="1"/>
        <c:lblAlgn val="ctr"/>
        <c:lblOffset val="100"/>
        <c:noMultiLvlLbl val="0"/>
      </c:catAx>
      <c:valAx>
        <c:axId val="64940278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53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</a:t>
            </a:r>
            <a:r>
              <a:rPr lang="en-US" baseline="0"/>
              <a:t> Strongly Agree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F-4D6E-AA81-9E29036E9F47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'11.ASCEND'!$B$47:$D$47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 formatCode="0">
                  <c:v>2016</c:v>
                </c:pt>
              </c:numCache>
            </c:numRef>
          </c:cat>
          <c:val>
            <c:numRef>
              <c:f>'11.ASCEND'!$B$89:$D$89</c:f>
              <c:numCache>
                <c:formatCode>0%</c:formatCode>
                <c:ptCount val="3"/>
                <c:pt idx="1">
                  <c:v>0.89855072463768115</c:v>
                </c:pt>
                <c:pt idx="2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E-4424-B2D2-29FD1A6CFF4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89728"/>
        <c:axId val="649382112"/>
      </c:lineChart>
      <c:catAx>
        <c:axId val="6493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2112"/>
        <c:crosses val="autoZero"/>
        <c:auto val="1"/>
        <c:lblAlgn val="ctr"/>
        <c:lblOffset val="100"/>
        <c:noMultiLvlLbl val="0"/>
      </c:catAx>
      <c:valAx>
        <c:axId val="6493821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897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</a:t>
            </a:r>
            <a:r>
              <a:rPr lang="en-US" baseline="0"/>
              <a:t> or Strongly Agree</a:t>
            </a:r>
            <a:endParaRPr lang="en-US"/>
          </a:p>
        </c:rich>
      </c:tx>
      <c:layout>
        <c:manualLayout>
          <c:xMode val="edge"/>
          <c:yMode val="edge"/>
          <c:x val="0.21536150234741783"/>
          <c:y val="7.017565112053300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2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5F93-4C4F-8EDF-6D72240038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'12.TRANSCEND'!$B$10:$D$10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('12.TRANSCEND'!$B$14,'12.TRANSCEND'!$C$14,'12.TRANSCEND'!$D$12)</c:f>
              <c:numCache>
                <c:formatCode>General</c:formatCode>
                <c:ptCount val="3"/>
                <c:pt idx="2" formatCode="0%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93-4C4F-8EDF-6D72240038F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77216"/>
        <c:axId val="64937340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'12.TRANSCEND'!$B$10:$D$10</c15:sqref>
                        </c15:formulaRef>
                      </c:ext>
                    </c:extLst>
                    <c:strCache>
                      <c:ptCount val="3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'12.TRANSCEND'!$B$10:$D$10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'12.TRANSCEND'!$B$19:$D$19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5F93-4C4F-8EDF-6D72240038FD}"/>
                  </c:ext>
                </c:extLst>
              </c15:ser>
            </c15:filteredLineSeries>
          </c:ext>
        </c:extLst>
      </c:lineChart>
      <c:catAx>
        <c:axId val="6493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3408"/>
        <c:crosses val="autoZero"/>
        <c:auto val="1"/>
        <c:lblAlgn val="ctr"/>
        <c:lblOffset val="100"/>
        <c:noMultiLvlLbl val="0"/>
      </c:catAx>
      <c:valAx>
        <c:axId val="6493734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7216"/>
        <c:crosses val="autoZero"/>
        <c:crossBetween val="between"/>
        <c:majorUnit val="0.1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</a:t>
            </a:r>
            <a:r>
              <a:rPr lang="en-US" baseline="0"/>
              <a:t> or Strongly Agree</a:t>
            </a:r>
            <a:endParaRPr lang="en-US"/>
          </a:p>
        </c:rich>
      </c:tx>
      <c:layout>
        <c:manualLayout>
          <c:xMode val="edge"/>
          <c:yMode val="edge"/>
          <c:x val="0.21536150234741783"/>
          <c:y val="7.0175651120533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C-4FB5-863E-2D9F59B906C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C-4FB5-863E-2D9F59B906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'12.TRANSCEND'!$B$25:$D$25</c:f>
              <c:numCache>
                <c:formatCode>0%</c:formatCode>
                <c:ptCount val="3"/>
                <c:pt idx="2">
                  <c:v>0.83000000000000007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1C-4FB5-863E-2D9F59B906C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77216"/>
        <c:axId val="649373408"/>
      </c:lineChart>
      <c:catAx>
        <c:axId val="6493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3408"/>
        <c:crosses val="autoZero"/>
        <c:auto val="1"/>
        <c:lblAlgn val="ctr"/>
        <c:lblOffset val="100"/>
        <c:noMultiLvlLbl val="0"/>
      </c:catAx>
      <c:valAx>
        <c:axId val="6493734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772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</a:t>
            </a:r>
            <a:r>
              <a:rPr lang="en-US" baseline="0"/>
              <a:t> or Strongly Agree</a:t>
            </a:r>
            <a:endParaRPr lang="en-US"/>
          </a:p>
        </c:rich>
      </c:tx>
      <c:layout>
        <c:manualLayout>
          <c:xMode val="edge"/>
          <c:yMode val="edge"/>
          <c:x val="0.21160563380281694"/>
          <c:y val="7.0175651120533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A-4D9C-A885-3475EAA2D4BD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'12.TRANSCEND'!$B$31:$D$31</c:f>
              <c:numCache>
                <c:formatCode>0%</c:formatCode>
                <c:ptCount val="3"/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A-4D9C-A885-3475EAA2D4B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2368"/>
        <c:axId val="649416384"/>
      </c:lineChart>
      <c:catAx>
        <c:axId val="64942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6384"/>
        <c:crosses val="autoZero"/>
        <c:auto val="1"/>
        <c:lblAlgn val="ctr"/>
        <c:lblOffset val="100"/>
        <c:noMultiLvlLbl val="0"/>
      </c:catAx>
      <c:valAx>
        <c:axId val="64941638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23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</a:t>
            </a:r>
            <a:r>
              <a:rPr lang="en-US" baseline="0"/>
              <a:t> or Strongly Agree</a:t>
            </a:r>
            <a:endParaRPr lang="en-US"/>
          </a:p>
        </c:rich>
      </c:tx>
      <c:layout>
        <c:manualLayout>
          <c:xMode val="edge"/>
          <c:yMode val="edge"/>
          <c:x val="0.21536150234741783"/>
          <c:y val="7.0175651120533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35-4E26-98FA-07DFBA43B51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D35-4E26-98FA-07DFBA43B5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'12.TRANSCEND'!$B$37:$D$37</c:f>
              <c:numCache>
                <c:formatCode>0%</c:formatCode>
                <c:ptCount val="3"/>
                <c:pt idx="2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5-4E26-98FA-07DFBA43B51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3456"/>
        <c:axId val="649416928"/>
      </c:lineChart>
      <c:catAx>
        <c:axId val="6494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6928"/>
        <c:crosses val="autoZero"/>
        <c:auto val="1"/>
        <c:lblAlgn val="ctr"/>
        <c:lblOffset val="100"/>
        <c:noMultiLvlLbl val="0"/>
      </c:catAx>
      <c:valAx>
        <c:axId val="64941692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34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</a:t>
            </a:r>
            <a:r>
              <a:rPr lang="en-US" baseline="0"/>
              <a:t> Agree or Strongly Agree</a:t>
            </a:r>
            <a:endParaRPr lang="en-US"/>
          </a:p>
        </c:rich>
      </c:tx>
      <c:layout>
        <c:manualLayout>
          <c:xMode val="edge"/>
          <c:yMode val="edge"/>
          <c:x val="0.2454084507042254"/>
          <c:y val="7.0175651120533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0-40D5-B53D-435561B2DD3F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'12.TRANSCEND'!$B$19:$D$19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'12.TRANSCEND'!$B$43:$D$43</c:f>
              <c:numCache>
                <c:formatCode>0%</c:formatCode>
                <c:ptCount val="3"/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40-40D5-B53D-435561B2DD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13120"/>
        <c:axId val="649410944"/>
      </c:lineChart>
      <c:catAx>
        <c:axId val="6494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0944"/>
        <c:crosses val="autoZero"/>
        <c:auto val="1"/>
        <c:lblAlgn val="ctr"/>
        <c:lblOffset val="100"/>
        <c:noMultiLvlLbl val="0"/>
      </c:catAx>
      <c:valAx>
        <c:axId val="64941094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3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'4.AcademicSE'!$B$49:$D$49</c:f>
              <c:numCache>
                <c:formatCode>0%</c:formatCode>
                <c:ptCount val="3"/>
                <c:pt idx="0">
                  <c:v>0.85</c:v>
                </c:pt>
                <c:pt idx="1">
                  <c:v>0.85400000000000009</c:v>
                </c:pt>
                <c:pt idx="2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4-4CED-9779-6777A5ED0ED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44000"/>
        <c:axId val="621554336"/>
      </c:lineChart>
      <c:catAx>
        <c:axId val="6215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4336"/>
        <c:crosses val="autoZero"/>
        <c:auto val="1"/>
        <c:lblAlgn val="ctr"/>
        <c:lblOffset val="100"/>
        <c:noMultiLvlLbl val="0"/>
      </c:catAx>
      <c:valAx>
        <c:axId val="62155433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40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'13.WOW'!$B$10:$D$10</c:f>
              <c:numCache>
                <c:formatCode>0%</c:formatCode>
                <c:ptCount val="3"/>
                <c:pt idx="0">
                  <c:v>0.58099999999999996</c:v>
                </c:pt>
                <c:pt idx="1">
                  <c:v>0.73199999999999998</c:v>
                </c:pt>
                <c:pt idx="2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D-4FF5-8D49-E0D9EB0B4DD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8352"/>
        <c:axId val="649432160"/>
      </c:lineChart>
      <c:catAx>
        <c:axId val="6494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32160"/>
        <c:crosses val="autoZero"/>
        <c:auto val="1"/>
        <c:lblAlgn val="ctr"/>
        <c:lblOffset val="100"/>
        <c:noMultiLvlLbl val="0"/>
      </c:catAx>
      <c:valAx>
        <c:axId val="64943216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83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'13.WOW'!$B$26:$D$26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'13.WOW'!$B$32:$D$32</c:f>
              <c:numCache>
                <c:formatCode>0%</c:formatCode>
                <c:ptCount val="3"/>
                <c:pt idx="0">
                  <c:v>0.76100000000000001</c:v>
                </c:pt>
                <c:pt idx="1">
                  <c:v>0.85299999999999998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C-47FD-8566-88F75C21B18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7264"/>
        <c:axId val="649424000"/>
      </c:lineChart>
      <c:catAx>
        <c:axId val="649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4000"/>
        <c:crosses val="autoZero"/>
        <c:auto val="1"/>
        <c:lblAlgn val="ctr"/>
        <c:lblOffset val="100"/>
        <c:noMultiLvlLbl val="0"/>
      </c:catAx>
      <c:valAx>
        <c:axId val="64942400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72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'13.WOW'!$B$26:$D$26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'13.WOW'!$B$38:$D$38</c:f>
              <c:numCache>
                <c:formatCode>0%</c:formatCode>
                <c:ptCount val="3"/>
                <c:pt idx="0">
                  <c:v>0.71299999999999997</c:v>
                </c:pt>
                <c:pt idx="1">
                  <c:v>0.80899999999999994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6-40AA-A5F6-C64D1A51C23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9440"/>
        <c:axId val="649428896"/>
      </c:lineChart>
      <c:catAx>
        <c:axId val="6494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8896"/>
        <c:crosses val="autoZero"/>
        <c:auto val="1"/>
        <c:lblAlgn val="ctr"/>
        <c:lblOffset val="100"/>
        <c:noMultiLvlLbl val="0"/>
      </c:catAx>
      <c:valAx>
        <c:axId val="6494288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94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'13.WOW'!$B$26:$D$26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'13.WOW'!$B$44:$D$44</c:f>
              <c:numCache>
                <c:formatCode>0%</c:formatCode>
                <c:ptCount val="3"/>
                <c:pt idx="0">
                  <c:v>0.77900000000000003</c:v>
                </c:pt>
                <c:pt idx="1">
                  <c:v>0.82099999999999995</c:v>
                </c:pt>
                <c:pt idx="2">
                  <c:v>0.85000000000000009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7-41BB-8060-17A9FC2D4EE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7808"/>
        <c:axId val="649417472"/>
      </c:lineChart>
      <c:catAx>
        <c:axId val="6494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7472"/>
        <c:crosses val="autoZero"/>
        <c:auto val="1"/>
        <c:lblAlgn val="ctr"/>
        <c:lblOffset val="100"/>
        <c:noMultiLvlLbl val="0"/>
      </c:catAx>
      <c:valAx>
        <c:axId val="64941747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78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'13.WOW'!$B$26:$D$26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'13.WOW'!$B$50:$D$50</c:f>
              <c:numCache>
                <c:formatCode>0%</c:formatCode>
                <c:ptCount val="3"/>
                <c:pt idx="0">
                  <c:v>0.57499999999999996</c:v>
                </c:pt>
                <c:pt idx="1">
                  <c:v>0.60499999999999998</c:v>
                </c:pt>
                <c:pt idx="2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F-48DB-A00C-2BFB1C0D9D1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20192"/>
        <c:axId val="649419104"/>
      </c:lineChart>
      <c:catAx>
        <c:axId val="6494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9104"/>
        <c:crosses val="autoZero"/>
        <c:auto val="1"/>
        <c:lblAlgn val="ctr"/>
        <c:lblOffset val="100"/>
        <c:noMultiLvlLbl val="0"/>
      </c:catAx>
      <c:valAx>
        <c:axId val="649419104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01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'13.WOW'!$B$26:$D$26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'13.WOW'!$B$56:$D$56</c:f>
              <c:numCache>
                <c:formatCode>0%</c:formatCode>
                <c:ptCount val="3"/>
                <c:pt idx="0">
                  <c:v>0.56699999999999995</c:v>
                </c:pt>
                <c:pt idx="1">
                  <c:v>0.59499999999999997</c:v>
                </c:pt>
                <c:pt idx="2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E-46DD-8935-57C685959BB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31072"/>
        <c:axId val="649424544"/>
      </c:lineChart>
      <c:catAx>
        <c:axId val="6494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24544"/>
        <c:crosses val="autoZero"/>
        <c:auto val="1"/>
        <c:lblAlgn val="ctr"/>
        <c:lblOffset val="100"/>
        <c:noMultiLvlLbl val="0"/>
      </c:catAx>
      <c:valAx>
        <c:axId val="649424544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310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'13.WOW'!$B$26:$D$26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'13.WOW'!$B$62:$D$62</c:f>
              <c:numCache>
                <c:formatCode>0%</c:formatCode>
                <c:ptCount val="3"/>
                <c:pt idx="0">
                  <c:v>0.76100000000000001</c:v>
                </c:pt>
                <c:pt idx="1">
                  <c:v>0.80400000000000005</c:v>
                </c:pt>
                <c:pt idx="2">
                  <c:v>0.82000000000000006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C-4BD1-B5A6-3207CC6430E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07680"/>
        <c:axId val="649419648"/>
      </c:lineChart>
      <c:catAx>
        <c:axId val="6494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9648"/>
        <c:crosses val="autoZero"/>
        <c:auto val="1"/>
        <c:lblAlgn val="ctr"/>
        <c:lblOffset val="100"/>
        <c:noMultiLvlLbl val="0"/>
      </c:catAx>
      <c:valAx>
        <c:axId val="64941964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76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'13.WOW'!$O$7:$Q$7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'13.WOW'!$O$10:$Q$10</c:f>
              <c:numCache>
                <c:formatCode>0%</c:formatCode>
                <c:ptCount val="3"/>
                <c:pt idx="0">
                  <c:v>0.60299999999999998</c:v>
                </c:pt>
                <c:pt idx="1">
                  <c:v>0.74099999999999999</c:v>
                </c:pt>
                <c:pt idx="2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F-47F2-85A4-3936A4450CD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15840"/>
        <c:axId val="649412576"/>
      </c:lineChart>
      <c:catAx>
        <c:axId val="64941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2576"/>
        <c:crosses val="autoZero"/>
        <c:auto val="1"/>
        <c:lblAlgn val="ctr"/>
        <c:lblOffset val="100"/>
        <c:noMultiLvlLbl val="0"/>
      </c:catAx>
      <c:valAx>
        <c:axId val="64941257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158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'13.WOW'!$O$26:$Q$26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'13.WOW'!$O$32:$Q$32</c:f>
              <c:numCache>
                <c:formatCode>0%</c:formatCode>
                <c:ptCount val="3"/>
                <c:pt idx="0">
                  <c:v>0.75694444444444442</c:v>
                </c:pt>
                <c:pt idx="1">
                  <c:v>0.85413005272407738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D-48CC-8874-4BCA5912321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408768"/>
        <c:axId val="649409312"/>
      </c:lineChart>
      <c:catAx>
        <c:axId val="6494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9312"/>
        <c:crosses val="autoZero"/>
        <c:auto val="1"/>
        <c:lblAlgn val="ctr"/>
        <c:lblOffset val="100"/>
        <c:noMultiLvlLbl val="0"/>
      </c:catAx>
      <c:valAx>
        <c:axId val="6494093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4087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'13.WOW'!$O$26:$Q$26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'13.WOW'!$O$38:$Q$38</c:f>
              <c:numCache>
                <c:formatCode>0%</c:formatCode>
                <c:ptCount val="3"/>
                <c:pt idx="0">
                  <c:v>0.71527777777777768</c:v>
                </c:pt>
                <c:pt idx="1">
                  <c:v>0.81128747795414458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0-4D06-BF78-E23EB7F9637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05408"/>
        <c:axId val="649330976"/>
      </c:lineChart>
      <c:catAx>
        <c:axId val="6493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30976"/>
        <c:crosses val="autoZero"/>
        <c:auto val="1"/>
        <c:lblAlgn val="ctr"/>
        <c:lblOffset val="100"/>
        <c:noMultiLvlLbl val="0"/>
      </c:catAx>
      <c:valAx>
        <c:axId val="64933097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54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'4.AcademicSE'!$N$13:$P$13</c:f>
              <c:numCache>
                <c:formatCode>0%</c:formatCode>
                <c:ptCount val="3"/>
                <c:pt idx="0">
                  <c:v>0.90100000000000002</c:v>
                </c:pt>
                <c:pt idx="1">
                  <c:v>0.91399999999999992</c:v>
                </c:pt>
                <c:pt idx="2">
                  <c:v>0.91999999999999993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1E-40B9-8900-A3C0EEFEBE3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50528"/>
        <c:axId val="621551072"/>
      </c:lineChart>
      <c:catAx>
        <c:axId val="6215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1072"/>
        <c:crosses val="autoZero"/>
        <c:auto val="1"/>
        <c:lblAlgn val="ctr"/>
        <c:lblOffset val="100"/>
        <c:noMultiLvlLbl val="0"/>
      </c:catAx>
      <c:valAx>
        <c:axId val="62155107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05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'13.WOW'!$O$26:$Q$26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'13.WOW'!$O$44:$Q$44</c:f>
              <c:numCache>
                <c:formatCode>0%</c:formatCode>
                <c:ptCount val="3"/>
                <c:pt idx="0">
                  <c:v>0.78400000000000003</c:v>
                </c:pt>
                <c:pt idx="1">
                  <c:v>0.8271604938271605</c:v>
                </c:pt>
                <c:pt idx="2">
                  <c:v>0.85000000000000009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3-4CE4-AC0C-1144E722AB0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4992"/>
        <c:axId val="649313024"/>
      </c:lineChart>
      <c:catAx>
        <c:axId val="6493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3024"/>
        <c:crosses val="autoZero"/>
        <c:auto val="1"/>
        <c:lblAlgn val="ctr"/>
        <c:lblOffset val="100"/>
        <c:noMultiLvlLbl val="0"/>
      </c:catAx>
      <c:valAx>
        <c:axId val="64931302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49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'13.WOW'!$O$26:$Q$26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'13.WOW'!$O$50:$Q$50</c:f>
              <c:numCache>
                <c:formatCode>0%</c:formatCode>
                <c:ptCount val="3"/>
                <c:pt idx="0">
                  <c:v>0.59375</c:v>
                </c:pt>
                <c:pt idx="1">
                  <c:v>0.60808435852372578</c:v>
                </c:pt>
                <c:pt idx="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F-45C4-9452-9A4CD266DB6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5536"/>
        <c:axId val="649304320"/>
      </c:lineChart>
      <c:catAx>
        <c:axId val="6493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4320"/>
        <c:crosses val="autoZero"/>
        <c:auto val="1"/>
        <c:lblAlgn val="ctr"/>
        <c:lblOffset val="100"/>
        <c:noMultiLvlLbl val="0"/>
      </c:catAx>
      <c:valAx>
        <c:axId val="64930432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55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'13.WOW'!$O$26:$Q$26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'13.WOW'!$O$56:$Q$56</c:f>
              <c:numCache>
                <c:formatCode>0%</c:formatCode>
                <c:ptCount val="3"/>
                <c:pt idx="0">
                  <c:v>0.57491289198606266</c:v>
                </c:pt>
                <c:pt idx="1">
                  <c:v>0.59578207381370829</c:v>
                </c:pt>
                <c:pt idx="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4-4570-8C6A-F04ADF30B57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02144"/>
        <c:axId val="649306496"/>
      </c:lineChart>
      <c:catAx>
        <c:axId val="6493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6496"/>
        <c:crosses val="autoZero"/>
        <c:auto val="1"/>
        <c:lblAlgn val="ctr"/>
        <c:lblOffset val="100"/>
        <c:noMultiLvlLbl val="0"/>
      </c:catAx>
      <c:valAx>
        <c:axId val="64930649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21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'13.WOW'!$O$26:$Q$26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'13.WOW'!$O$62:$Q$62</c:f>
              <c:numCache>
                <c:formatCode>0%</c:formatCode>
                <c:ptCount val="3"/>
                <c:pt idx="0">
                  <c:v>0.7609999999999999</c:v>
                </c:pt>
                <c:pt idx="1">
                  <c:v>0.80565371024734977</c:v>
                </c:pt>
                <c:pt idx="2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2-4A73-B93D-F3CAABA69A5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31520"/>
        <c:axId val="649333696"/>
      </c:lineChart>
      <c:catAx>
        <c:axId val="6493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33696"/>
        <c:crosses val="autoZero"/>
        <c:auto val="1"/>
        <c:lblAlgn val="ctr"/>
        <c:lblOffset val="100"/>
        <c:noMultiLvlLbl val="0"/>
      </c:catAx>
      <c:valAx>
        <c:axId val="6493336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315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Yes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'13.WOW'!$AB$7:$AD$7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'13.WOW'!$AB$10:$AD$10</c:f>
              <c:numCache>
                <c:formatCode>0%</c:formatCode>
                <c:ptCount val="3"/>
                <c:pt idx="0">
                  <c:v>0.36734693877551022</c:v>
                </c:pt>
                <c:pt idx="1">
                  <c:v>0.55000000000000004</c:v>
                </c:pt>
                <c:pt idx="2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C-4368-92AF-B4C1928286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13568"/>
        <c:axId val="649332064"/>
      </c:lineChart>
      <c:catAx>
        <c:axId val="6493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32064"/>
        <c:crosses val="autoZero"/>
        <c:auto val="1"/>
        <c:lblAlgn val="ctr"/>
        <c:lblOffset val="100"/>
        <c:noMultiLvlLbl val="0"/>
      </c:catAx>
      <c:valAx>
        <c:axId val="649332064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35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'13.WOW'!$AB$26:$AD$26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'13.WOW'!$AB$32:$AD$32</c:f>
              <c:numCache>
                <c:formatCode>0%</c:formatCode>
                <c:ptCount val="3"/>
                <c:pt idx="0">
                  <c:v>0.83333333333333326</c:v>
                </c:pt>
                <c:pt idx="1">
                  <c:v>0.80952380952380953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1-4922-87F4-F1E99B4EBD0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1184"/>
        <c:axId val="649316832"/>
      </c:lineChart>
      <c:catAx>
        <c:axId val="6493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6832"/>
        <c:crosses val="autoZero"/>
        <c:auto val="1"/>
        <c:lblAlgn val="ctr"/>
        <c:lblOffset val="100"/>
        <c:noMultiLvlLbl val="0"/>
      </c:catAx>
      <c:valAx>
        <c:axId val="64931683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1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'13.WOW'!$AB$26:$AD$26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'13.WOW'!$AB$38:$AD$38</c:f>
              <c:numCache>
                <c:formatCode>0%</c:formatCode>
                <c:ptCount val="3"/>
                <c:pt idx="0">
                  <c:v>0.66666666666666663</c:v>
                </c:pt>
                <c:pt idx="1">
                  <c:v>0.76190476190476186</c:v>
                </c:pt>
                <c:pt idx="2">
                  <c:v>0.8899999999999999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B-4DC4-B5EF-27B170BD73F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02688"/>
        <c:axId val="649332608"/>
      </c:lineChart>
      <c:catAx>
        <c:axId val="6493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32608"/>
        <c:crosses val="autoZero"/>
        <c:auto val="1"/>
        <c:lblAlgn val="ctr"/>
        <c:lblOffset val="100"/>
        <c:noMultiLvlLbl val="0"/>
      </c:catAx>
      <c:valAx>
        <c:axId val="6493326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26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'13.WOW'!$AB$26:$AD$26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'13.WOW'!$AB$44:$AD$44</c:f>
              <c:numCache>
                <c:formatCode>0%</c:formatCode>
                <c:ptCount val="3"/>
                <c:pt idx="0">
                  <c:v>0.68799999999999994</c:v>
                </c:pt>
                <c:pt idx="1">
                  <c:v>0.66666666666666674</c:v>
                </c:pt>
                <c:pt idx="2">
                  <c:v>0.80999999999999994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7-4C59-A718-908C1A21B39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03776"/>
        <c:axId val="649326080"/>
      </c:lineChart>
      <c:catAx>
        <c:axId val="64930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6080"/>
        <c:crosses val="autoZero"/>
        <c:auto val="1"/>
        <c:lblAlgn val="ctr"/>
        <c:lblOffset val="100"/>
        <c:noMultiLvlLbl val="0"/>
      </c:catAx>
      <c:valAx>
        <c:axId val="6493260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37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'13.WOW'!$AB$26:$AD$26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'13.WOW'!$AB$50:$AD$50</c:f>
              <c:numCache>
                <c:formatCode>0%</c:formatCode>
                <c:ptCount val="3"/>
                <c:pt idx="0">
                  <c:v>0.27777777777777779</c:v>
                </c:pt>
                <c:pt idx="1">
                  <c:v>0.52380952380952372</c:v>
                </c:pt>
                <c:pt idx="2">
                  <c:v>0.66999999999999993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E-42A9-AF03-EA18388B6CA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19008"/>
        <c:axId val="649311936"/>
      </c:lineChart>
      <c:catAx>
        <c:axId val="64931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1936"/>
        <c:crosses val="autoZero"/>
        <c:auto val="1"/>
        <c:lblAlgn val="ctr"/>
        <c:lblOffset val="100"/>
        <c:noMultiLvlLbl val="0"/>
      </c:catAx>
      <c:valAx>
        <c:axId val="64931193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90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'13.WOW'!$AB$26:$AD$26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'13.WOW'!$AB$56:$AD$56</c:f>
              <c:numCache>
                <c:formatCode>0%</c:formatCode>
                <c:ptCount val="3"/>
                <c:pt idx="0">
                  <c:v>0.44444444444444453</c:v>
                </c:pt>
                <c:pt idx="1">
                  <c:v>0.5714285714285714</c:v>
                </c:pt>
                <c:pt idx="2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9-446A-AD03-8F0AE57B966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9344"/>
        <c:axId val="649311392"/>
      </c:lineChart>
      <c:catAx>
        <c:axId val="6493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1392"/>
        <c:crosses val="autoZero"/>
        <c:auto val="1"/>
        <c:lblAlgn val="ctr"/>
        <c:lblOffset val="100"/>
        <c:noMultiLvlLbl val="0"/>
      </c:catAx>
      <c:valAx>
        <c:axId val="649311392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93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'4.AcademicSE'!$N$19:$P$19</c:f>
              <c:numCache>
                <c:formatCode>0%</c:formatCode>
                <c:ptCount val="3"/>
                <c:pt idx="0">
                  <c:v>0.89900000000000002</c:v>
                </c:pt>
                <c:pt idx="1">
                  <c:v>0.91799999999999993</c:v>
                </c:pt>
                <c:pt idx="2">
                  <c:v>0.90999999999999992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7-419B-AEE8-BF67987E588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44544"/>
        <c:axId val="621548896"/>
      </c:lineChart>
      <c:catAx>
        <c:axId val="6215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8896"/>
        <c:crosses val="autoZero"/>
        <c:auto val="1"/>
        <c:lblAlgn val="ctr"/>
        <c:lblOffset val="100"/>
        <c:noMultiLvlLbl val="0"/>
      </c:catAx>
      <c:valAx>
        <c:axId val="62154889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45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'13.WOW'!$AB$26:$AD$26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'13.WOW'!$AB$62:$AD$62</c:f>
              <c:numCache>
                <c:formatCode>0%</c:formatCode>
                <c:ptCount val="3"/>
                <c:pt idx="0">
                  <c:v>0.77777777777777768</c:v>
                </c:pt>
                <c:pt idx="1">
                  <c:v>0.76100000000000012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1-43FF-9B9D-FBCA5FC1E7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9888"/>
        <c:axId val="649326624"/>
      </c:lineChart>
      <c:catAx>
        <c:axId val="6493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6624"/>
        <c:crosses val="autoZero"/>
        <c:auto val="1"/>
        <c:lblAlgn val="ctr"/>
        <c:lblOffset val="100"/>
        <c:noMultiLvlLbl val="0"/>
      </c:catAx>
      <c:valAx>
        <c:axId val="64932662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98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'14.ClosingComments'!$B$14:$D$14</c:f>
              <c:numCache>
                <c:formatCode>0%</c:formatCode>
                <c:ptCount val="3"/>
                <c:pt idx="0">
                  <c:v>0.55899999999999994</c:v>
                </c:pt>
                <c:pt idx="1">
                  <c:v>0.59899999999999998</c:v>
                </c:pt>
                <c:pt idx="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D83-8A5F-A42157BCE50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7168"/>
        <c:axId val="649309216"/>
      </c:lineChart>
      <c:catAx>
        <c:axId val="6493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09216"/>
        <c:crosses val="autoZero"/>
        <c:auto val="1"/>
        <c:lblAlgn val="ctr"/>
        <c:lblOffset val="100"/>
        <c:noMultiLvlLbl val="0"/>
      </c:catAx>
      <c:valAx>
        <c:axId val="64930921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71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'14.ClosingComments'!$B$21:$D$21</c:f>
              <c:numCache>
                <c:formatCode>0%</c:formatCode>
                <c:ptCount val="3"/>
                <c:pt idx="0">
                  <c:v>0.72599999999999998</c:v>
                </c:pt>
                <c:pt idx="1">
                  <c:v>0.76900000000000002</c:v>
                </c:pt>
                <c:pt idx="2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B-41BB-9467-F7C99F73BE3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15744"/>
        <c:axId val="649327712"/>
      </c:lineChart>
      <c:catAx>
        <c:axId val="6493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7712"/>
        <c:crosses val="autoZero"/>
        <c:auto val="1"/>
        <c:lblAlgn val="ctr"/>
        <c:lblOffset val="100"/>
        <c:noMultiLvlLbl val="0"/>
      </c:catAx>
      <c:valAx>
        <c:axId val="6493277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57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'14.ClosingComments'!$N$14:$P$14</c:f>
              <c:numCache>
                <c:formatCode>0%</c:formatCode>
                <c:ptCount val="3"/>
                <c:pt idx="0">
                  <c:v>0.54374999999999996</c:v>
                </c:pt>
                <c:pt idx="1">
                  <c:v>0.59947984395318599</c:v>
                </c:pt>
                <c:pt idx="2">
                  <c:v>0.58000000000000007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8-4B69-9ADC-028AD2FE09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28800"/>
        <c:axId val="649310304"/>
      </c:lineChart>
      <c:catAx>
        <c:axId val="6493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0304"/>
        <c:crosses val="autoZero"/>
        <c:auto val="1"/>
        <c:lblAlgn val="ctr"/>
        <c:lblOffset val="100"/>
        <c:noMultiLvlLbl val="0"/>
      </c:catAx>
      <c:valAx>
        <c:axId val="64931030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88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'14.ClosingComments'!$N$21:$P$21</c:f>
              <c:numCache>
                <c:formatCode>0%</c:formatCode>
                <c:ptCount val="3"/>
                <c:pt idx="0">
                  <c:v>0.72708333333333341</c:v>
                </c:pt>
                <c:pt idx="1">
                  <c:v>0.76963350785340312</c:v>
                </c:pt>
                <c:pt idx="2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F-461E-9A6E-094D6889EB0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17920"/>
        <c:axId val="649324448"/>
      </c:lineChart>
      <c:catAx>
        <c:axId val="6493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24448"/>
        <c:crosses val="autoZero"/>
        <c:auto val="1"/>
        <c:lblAlgn val="ctr"/>
        <c:lblOffset val="100"/>
        <c:noMultiLvlLbl val="0"/>
      </c:catAx>
      <c:valAx>
        <c:axId val="64932444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179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9-4E70-89DA-3F8BC546668F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'14.ClosingComments'!$Y$14:$AA$14</c:f>
              <c:numCache>
                <c:formatCode>0%</c:formatCode>
                <c:ptCount val="3"/>
                <c:pt idx="0">
                  <c:v>0.7142857142857143</c:v>
                </c:pt>
                <c:pt idx="1">
                  <c:v>0.6</c:v>
                </c:pt>
                <c:pt idx="2">
                  <c:v>0.64999999999999991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E-4836-8858-1792A7A85E1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43488"/>
        <c:axId val="649356544"/>
      </c:lineChart>
      <c:catAx>
        <c:axId val="6493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56544"/>
        <c:crosses val="autoZero"/>
        <c:auto val="1"/>
        <c:lblAlgn val="ctr"/>
        <c:lblOffset val="100"/>
        <c:noMultiLvlLbl val="0"/>
      </c:catAx>
      <c:valAx>
        <c:axId val="64935654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434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Agree or Strongly Agree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2-460C-A990-F03489FC856A}"/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'14.ClosingComments'!$Y$7:$AA$7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'14.ClosingComments'!$Y$21:$AA$21</c:f>
              <c:numCache>
                <c:formatCode>0%</c:formatCode>
                <c:ptCount val="3"/>
                <c:pt idx="0">
                  <c:v>0.7142857142857143</c:v>
                </c:pt>
                <c:pt idx="1">
                  <c:v>0.75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2-460C-A990-F03489FC85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9350560"/>
        <c:axId val="649356000"/>
      </c:lineChart>
      <c:catAx>
        <c:axId val="64935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56000"/>
        <c:crosses val="autoZero"/>
        <c:auto val="1"/>
        <c:lblAlgn val="ctr"/>
        <c:lblOffset val="100"/>
        <c:noMultiLvlLbl val="0"/>
      </c:catAx>
      <c:valAx>
        <c:axId val="64935600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3505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'4.AcademicSE'!$N$25:$P$25</c:f>
              <c:numCache>
                <c:formatCode>0%</c:formatCode>
                <c:ptCount val="3"/>
                <c:pt idx="0">
                  <c:v>0.71799999999999997</c:v>
                </c:pt>
                <c:pt idx="1">
                  <c:v>0.74399999999999999</c:v>
                </c:pt>
                <c:pt idx="2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3-4790-A174-3DAEC301502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51616"/>
        <c:axId val="621552160"/>
      </c:lineChart>
      <c:catAx>
        <c:axId val="6215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2160"/>
        <c:crosses val="autoZero"/>
        <c:auto val="1"/>
        <c:lblAlgn val="ctr"/>
        <c:lblOffset val="100"/>
        <c:noMultiLvlLbl val="0"/>
      </c:catAx>
      <c:valAx>
        <c:axId val="62155216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16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'4.AcademicSE'!$N$31:$P$31</c:f>
              <c:numCache>
                <c:formatCode>0%</c:formatCode>
                <c:ptCount val="3"/>
                <c:pt idx="0">
                  <c:v>0.874</c:v>
                </c:pt>
                <c:pt idx="1">
                  <c:v>0.89200000000000002</c:v>
                </c:pt>
                <c:pt idx="2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A-43E1-A75A-BC74BCC0F80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40736"/>
        <c:axId val="621542368"/>
      </c:lineChart>
      <c:catAx>
        <c:axId val="6215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2368"/>
        <c:crosses val="autoZero"/>
        <c:auto val="1"/>
        <c:lblAlgn val="ctr"/>
        <c:lblOffset val="100"/>
        <c:noMultiLvlLbl val="0"/>
      </c:catAx>
      <c:valAx>
        <c:axId val="62154236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07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'4.AcademicSE'!$N$37:$P$37</c:f>
              <c:numCache>
                <c:formatCode>0%</c:formatCode>
                <c:ptCount val="3"/>
                <c:pt idx="0">
                  <c:v>0.92499999999999993</c:v>
                </c:pt>
                <c:pt idx="1">
                  <c:v>0.93200000000000005</c:v>
                </c:pt>
                <c:pt idx="2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D-4465-89E7-3CDEC62A916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41280"/>
        <c:axId val="621547264"/>
      </c:lineChart>
      <c:catAx>
        <c:axId val="62154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7264"/>
        <c:crosses val="autoZero"/>
        <c:auto val="1"/>
        <c:lblAlgn val="ctr"/>
        <c:lblOffset val="100"/>
        <c:noMultiLvlLbl val="0"/>
      </c:catAx>
      <c:valAx>
        <c:axId val="62154726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12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'4.AcademicSE'!$N$43:$P$43</c:f>
              <c:numCache>
                <c:formatCode>0%</c:formatCode>
                <c:ptCount val="3"/>
                <c:pt idx="0">
                  <c:v>0.88</c:v>
                </c:pt>
                <c:pt idx="1">
                  <c:v>0.89500000000000002</c:v>
                </c:pt>
                <c:pt idx="2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7-466D-B3D5-4C0F90713B2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41824"/>
        <c:axId val="621546720"/>
      </c:lineChart>
      <c:catAx>
        <c:axId val="62154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6720"/>
        <c:crosses val="autoZero"/>
        <c:auto val="1"/>
        <c:lblAlgn val="ctr"/>
        <c:lblOffset val="100"/>
        <c:noMultiLvlLbl val="0"/>
      </c:catAx>
      <c:valAx>
        <c:axId val="62154672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18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'4.AcademicSE'!$N$49:$P$49</c:f>
              <c:numCache>
                <c:formatCode>0%</c:formatCode>
                <c:ptCount val="3"/>
                <c:pt idx="0">
                  <c:v>0.84</c:v>
                </c:pt>
                <c:pt idx="1">
                  <c:v>0.85600000000000009</c:v>
                </c:pt>
                <c:pt idx="2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0-43E4-A8DE-92CC2623D17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1545632"/>
        <c:axId val="622215568"/>
      </c:lineChart>
      <c:catAx>
        <c:axId val="62154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5568"/>
        <c:crosses val="autoZero"/>
        <c:auto val="1"/>
        <c:lblAlgn val="ctr"/>
        <c:lblOffset val="100"/>
        <c:noMultiLvlLbl val="0"/>
      </c:catAx>
      <c:valAx>
        <c:axId val="62221556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456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First or Second Choice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'3.Misc'!$B$24:$D$24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'3.Misc'!$B$29:$D$29</c:f>
              <c:numCache>
                <c:formatCode>0%</c:formatCode>
                <c:ptCount val="3"/>
                <c:pt idx="0">
                  <c:v>0.372</c:v>
                </c:pt>
                <c:pt idx="1">
                  <c:v>0.36599999999999999</c:v>
                </c:pt>
                <c:pt idx="2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0-4AFA-89FB-AA26EE0359A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108672"/>
        <c:axId val="575109216"/>
      </c:lineChart>
      <c:catAx>
        <c:axId val="5751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09216"/>
        <c:crosses val="autoZero"/>
        <c:auto val="1"/>
        <c:lblAlgn val="ctr"/>
        <c:lblOffset val="100"/>
        <c:noMultiLvlLbl val="0"/>
      </c:catAx>
      <c:valAx>
        <c:axId val="575109216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086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'4.AcademicSE'!$Z$13:$AB$13</c:f>
              <c:numCache>
                <c:formatCode>0%</c:formatCode>
                <c:ptCount val="3"/>
                <c:pt idx="0">
                  <c:v>0.90740740740740744</c:v>
                </c:pt>
                <c:pt idx="1">
                  <c:v>0.83720930232558133</c:v>
                </c:pt>
                <c:pt idx="2">
                  <c:v>0.88000000000000012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7-4911-B7BD-1F35A2657D6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15024"/>
        <c:axId val="622219376"/>
      </c:lineChart>
      <c:catAx>
        <c:axId val="62221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9376"/>
        <c:crosses val="autoZero"/>
        <c:auto val="1"/>
        <c:lblAlgn val="ctr"/>
        <c:lblOffset val="100"/>
        <c:noMultiLvlLbl val="0"/>
      </c:catAx>
      <c:valAx>
        <c:axId val="62221937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50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'4.AcademicSE'!$Z$19:$AB$19</c:f>
              <c:numCache>
                <c:formatCode>0%</c:formatCode>
                <c:ptCount val="3"/>
                <c:pt idx="0">
                  <c:v>0.94444444444444442</c:v>
                </c:pt>
                <c:pt idx="1">
                  <c:v>0.83720930232558133</c:v>
                </c:pt>
                <c:pt idx="2">
                  <c:v>0.8899999999999999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1-4A6D-A7EF-66A14F60D6D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17200"/>
        <c:axId val="622219920"/>
      </c:lineChart>
      <c:catAx>
        <c:axId val="62221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9920"/>
        <c:crosses val="autoZero"/>
        <c:auto val="1"/>
        <c:lblAlgn val="ctr"/>
        <c:lblOffset val="100"/>
        <c:noMultiLvlLbl val="0"/>
      </c:catAx>
      <c:valAx>
        <c:axId val="62221992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72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'4.AcademicSE'!$Z$25:$AB$25</c:f>
              <c:numCache>
                <c:formatCode>0%</c:formatCode>
                <c:ptCount val="3"/>
                <c:pt idx="0">
                  <c:v>0.77358490566037741</c:v>
                </c:pt>
                <c:pt idx="1">
                  <c:v>0.81395348837209303</c:v>
                </c:pt>
                <c:pt idx="2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7-4D39-92EB-8C486D0A945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25360"/>
        <c:axId val="622217744"/>
      </c:lineChart>
      <c:catAx>
        <c:axId val="62222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7744"/>
        <c:crosses val="autoZero"/>
        <c:auto val="1"/>
        <c:lblAlgn val="ctr"/>
        <c:lblOffset val="100"/>
        <c:noMultiLvlLbl val="0"/>
      </c:catAx>
      <c:valAx>
        <c:axId val="62221774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253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'4.AcademicSE'!$Z$31:$AB$31</c:f>
              <c:numCache>
                <c:formatCode>0%</c:formatCode>
                <c:ptCount val="3"/>
                <c:pt idx="0">
                  <c:v>0.8867924528301887</c:v>
                </c:pt>
                <c:pt idx="1">
                  <c:v>0.88372093023255804</c:v>
                </c:pt>
                <c:pt idx="2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C-487D-9712-7A8DFBA0DC2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21008"/>
        <c:axId val="622216656"/>
      </c:lineChart>
      <c:catAx>
        <c:axId val="62222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6656"/>
        <c:crosses val="autoZero"/>
        <c:auto val="1"/>
        <c:lblAlgn val="ctr"/>
        <c:lblOffset val="100"/>
        <c:noMultiLvlLbl val="0"/>
      </c:catAx>
      <c:valAx>
        <c:axId val="62221665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2100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'4.AcademicSE'!$Z$37:$AB$37</c:f>
              <c:numCache>
                <c:formatCode>0%</c:formatCode>
                <c:ptCount val="3"/>
                <c:pt idx="0">
                  <c:v>0.94339622641509435</c:v>
                </c:pt>
                <c:pt idx="1">
                  <c:v>0.93023255813953487</c:v>
                </c:pt>
                <c:pt idx="2">
                  <c:v>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6-4F69-88B0-86FCF76AA09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22096"/>
        <c:axId val="622211760"/>
      </c:lineChart>
      <c:catAx>
        <c:axId val="62222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1760"/>
        <c:crosses val="autoZero"/>
        <c:auto val="1"/>
        <c:lblAlgn val="ctr"/>
        <c:lblOffset val="100"/>
        <c:noMultiLvlLbl val="0"/>
      </c:catAx>
      <c:valAx>
        <c:axId val="62221176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220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'4.AcademicSE'!$Z$43:$AB$43</c:f>
              <c:numCache>
                <c:formatCode>0%</c:formatCode>
                <c:ptCount val="3"/>
                <c:pt idx="0">
                  <c:v>0.8867924528301887</c:v>
                </c:pt>
                <c:pt idx="1">
                  <c:v>0.83720930232558133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0-40F4-9795-9B48B3315D7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24272"/>
        <c:axId val="622224816"/>
      </c:lineChart>
      <c:catAx>
        <c:axId val="6222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24816"/>
        <c:crosses val="autoZero"/>
        <c:auto val="1"/>
        <c:lblAlgn val="ctr"/>
        <c:lblOffset val="100"/>
        <c:noMultiLvlLbl val="0"/>
      </c:catAx>
      <c:valAx>
        <c:axId val="62222481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242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Sure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'4.AcademicSE'!$Z$7:$AB$7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'4.AcademicSE'!$Z$49:$AB$49</c:f>
              <c:numCache>
                <c:formatCode>0%</c:formatCode>
                <c:ptCount val="3"/>
                <c:pt idx="0">
                  <c:v>0.94339622641509435</c:v>
                </c:pt>
                <c:pt idx="1">
                  <c:v>0.81395348837209303</c:v>
                </c:pt>
                <c:pt idx="2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F-4A38-8C7D-736CD4D2D6F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2212304"/>
        <c:axId val="622214480"/>
      </c:lineChart>
      <c:catAx>
        <c:axId val="62221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4480"/>
        <c:crosses val="autoZero"/>
        <c:auto val="1"/>
        <c:lblAlgn val="ctr"/>
        <c:lblOffset val="100"/>
        <c:noMultiLvlLbl val="0"/>
      </c:catAx>
      <c:valAx>
        <c:axId val="6222144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123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'5.AcademicPlans'!$B$14:$D$14</c:f>
              <c:numCache>
                <c:formatCode>0%</c:formatCode>
                <c:ptCount val="3"/>
                <c:pt idx="0">
                  <c:v>0.47799999999999998</c:v>
                </c:pt>
                <c:pt idx="1">
                  <c:v>0.501</c:v>
                </c:pt>
                <c:pt idx="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F-4CB9-BBA8-BBA9B015E4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82720"/>
        <c:axId val="578982176"/>
      </c:lineChart>
      <c:catAx>
        <c:axId val="5789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2176"/>
        <c:crosses val="autoZero"/>
        <c:auto val="1"/>
        <c:lblAlgn val="ctr"/>
        <c:lblOffset val="100"/>
        <c:noMultiLvlLbl val="0"/>
      </c:catAx>
      <c:valAx>
        <c:axId val="578982176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27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'5.AcademicPlans'!$B$21:$D$21</c:f>
              <c:numCache>
                <c:formatCode>0%</c:formatCode>
                <c:ptCount val="3"/>
                <c:pt idx="0">
                  <c:v>0.499</c:v>
                </c:pt>
                <c:pt idx="1">
                  <c:v>0.51800000000000002</c:v>
                </c:pt>
                <c:pt idx="2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F-4BD6-B466-838C6E41FA1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71840"/>
        <c:axId val="578975104"/>
      </c:lineChart>
      <c:catAx>
        <c:axId val="5789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5104"/>
        <c:crosses val="autoZero"/>
        <c:auto val="1"/>
        <c:lblAlgn val="ctr"/>
        <c:lblOffset val="100"/>
        <c:noMultiLvlLbl val="0"/>
      </c:catAx>
      <c:valAx>
        <c:axId val="578975104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18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'5.AcademicPlans'!$B$28:$D$28</c:f>
              <c:numCache>
                <c:formatCode>0%</c:formatCode>
                <c:ptCount val="3"/>
                <c:pt idx="0">
                  <c:v>0.43100000000000005</c:v>
                </c:pt>
                <c:pt idx="1">
                  <c:v>0.432</c:v>
                </c:pt>
                <c:pt idx="2">
                  <c:v>0.42000000000000004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09F-9A69-3581C56DEB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83264"/>
        <c:axId val="578965312"/>
      </c:lineChart>
      <c:catAx>
        <c:axId val="5789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5312"/>
        <c:crosses val="autoZero"/>
        <c:auto val="1"/>
        <c:lblAlgn val="ctr"/>
        <c:lblOffset val="100"/>
        <c:noMultiLvlLbl val="0"/>
      </c:catAx>
      <c:valAx>
        <c:axId val="578965312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32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Bachelor's</a:t>
            </a:r>
            <a:r>
              <a:rPr lang="en-US" baseline="0"/>
              <a:t> or Higher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'3.Misc'!$B$33:$D$33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'3.Misc'!$B$39:$D$39</c:f>
              <c:numCache>
                <c:formatCode>0%</c:formatCode>
                <c:ptCount val="3"/>
                <c:pt idx="0">
                  <c:v>0.81299999999999994</c:v>
                </c:pt>
                <c:pt idx="1">
                  <c:v>0.83399999999999996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D-4F61-96D7-7BB133FB695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117376"/>
        <c:axId val="575116832"/>
      </c:lineChart>
      <c:catAx>
        <c:axId val="5751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6832"/>
        <c:crosses val="autoZero"/>
        <c:auto val="1"/>
        <c:lblAlgn val="ctr"/>
        <c:lblOffset val="100"/>
        <c:noMultiLvlLbl val="0"/>
      </c:catAx>
      <c:valAx>
        <c:axId val="57511683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73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'5.AcademicPlans'!$B$35:$D$35</c:f>
              <c:numCache>
                <c:formatCode>0%</c:formatCode>
                <c:ptCount val="3"/>
                <c:pt idx="0">
                  <c:v>0.59499999999999997</c:v>
                </c:pt>
                <c:pt idx="1">
                  <c:v>0.66</c:v>
                </c:pt>
                <c:pt idx="2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1-46EC-A53C-BD61CFA7F13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59328"/>
        <c:axId val="578979456"/>
      </c:lineChart>
      <c:catAx>
        <c:axId val="5789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9456"/>
        <c:crosses val="autoZero"/>
        <c:auto val="1"/>
        <c:lblAlgn val="ctr"/>
        <c:lblOffset val="100"/>
        <c:noMultiLvlLbl val="0"/>
      </c:catAx>
      <c:valAx>
        <c:axId val="578979456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593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'5.AcademicPlans'!$B$42:$D$42</c:f>
              <c:numCache>
                <c:formatCode>0%</c:formatCode>
                <c:ptCount val="3"/>
                <c:pt idx="0">
                  <c:v>0.61499999999999999</c:v>
                </c:pt>
                <c:pt idx="1">
                  <c:v>0.69699999999999995</c:v>
                </c:pt>
                <c:pt idx="2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A-48D4-8A5F-CAC7564212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68576"/>
        <c:axId val="578974560"/>
      </c:lineChart>
      <c:catAx>
        <c:axId val="57896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4560"/>
        <c:crosses val="autoZero"/>
        <c:auto val="1"/>
        <c:lblAlgn val="ctr"/>
        <c:lblOffset val="100"/>
        <c:noMultiLvlLbl val="0"/>
      </c:catAx>
      <c:valAx>
        <c:axId val="578974560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85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'5.AcademicPlans'!$B$49:$D$49</c:f>
              <c:numCache>
                <c:formatCode>0%</c:formatCode>
                <c:ptCount val="3"/>
                <c:pt idx="0">
                  <c:v>0.40900000000000003</c:v>
                </c:pt>
                <c:pt idx="1">
                  <c:v>0.38800000000000001</c:v>
                </c:pt>
                <c:pt idx="2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B-402A-A3D2-2D15D28BD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85440"/>
        <c:axId val="578986528"/>
      </c:lineChart>
      <c:catAx>
        <c:axId val="5789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6528"/>
        <c:crosses val="autoZero"/>
        <c:auto val="1"/>
        <c:lblAlgn val="ctr"/>
        <c:lblOffset val="100"/>
        <c:noMultiLvlLbl val="0"/>
      </c:catAx>
      <c:valAx>
        <c:axId val="578986528"/>
        <c:scaling>
          <c:orientation val="minMax"/>
          <c:max val="0.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54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'5.AcademicPlans'!$B$56:$D$56</c:f>
              <c:numCache>
                <c:formatCode>0%</c:formatCode>
                <c:ptCount val="3"/>
                <c:pt idx="0">
                  <c:v>0.505</c:v>
                </c:pt>
                <c:pt idx="1">
                  <c:v>0.52700000000000002</c:v>
                </c:pt>
                <c:pt idx="2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7-4B3C-834E-B7541AA76C3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77824"/>
        <c:axId val="578972384"/>
      </c:lineChart>
      <c:catAx>
        <c:axId val="5789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2384"/>
        <c:crosses val="autoZero"/>
        <c:auto val="1"/>
        <c:lblAlgn val="ctr"/>
        <c:lblOffset val="100"/>
        <c:noMultiLvlLbl val="0"/>
      </c:catAx>
      <c:valAx>
        <c:axId val="578972384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78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'5.AcademicPlans'!$B$63:$D$63</c:f>
              <c:numCache>
                <c:formatCode>0%</c:formatCode>
                <c:ptCount val="3"/>
                <c:pt idx="0">
                  <c:v>0.86199999999999999</c:v>
                </c:pt>
                <c:pt idx="1">
                  <c:v>0.88</c:v>
                </c:pt>
                <c:pt idx="2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5-42DE-BA92-7C538E04BFD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73472"/>
        <c:axId val="578987072"/>
      </c:lineChart>
      <c:catAx>
        <c:axId val="57897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7072"/>
        <c:crosses val="autoZero"/>
        <c:auto val="1"/>
        <c:lblAlgn val="ctr"/>
        <c:lblOffset val="100"/>
        <c:noMultiLvlLbl val="0"/>
      </c:catAx>
      <c:valAx>
        <c:axId val="57898707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34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'5.AcademicPlans'!$B$70:$D$70</c:f>
              <c:numCache>
                <c:formatCode>0%</c:formatCode>
                <c:ptCount val="3"/>
                <c:pt idx="0">
                  <c:v>0.82</c:v>
                </c:pt>
                <c:pt idx="1">
                  <c:v>0.85099999999999998</c:v>
                </c:pt>
                <c:pt idx="2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7-4B8F-8D89-7AD49CB7DAA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60960"/>
        <c:axId val="578977280"/>
      </c:lineChart>
      <c:catAx>
        <c:axId val="5789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7280"/>
        <c:crosses val="autoZero"/>
        <c:auto val="1"/>
        <c:lblAlgn val="ctr"/>
        <c:lblOffset val="100"/>
        <c:noMultiLvlLbl val="0"/>
      </c:catAx>
      <c:valAx>
        <c:axId val="57897728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09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'5.AcademicPlans'!$N$14:$P$14</c:f>
              <c:numCache>
                <c:formatCode>0%</c:formatCode>
                <c:ptCount val="3"/>
                <c:pt idx="0">
                  <c:v>0.47099999999999997</c:v>
                </c:pt>
                <c:pt idx="1">
                  <c:v>0.498</c:v>
                </c:pt>
                <c:pt idx="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9-4340-90F2-6689BCC122C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78912"/>
        <c:axId val="578981088"/>
      </c:lineChart>
      <c:catAx>
        <c:axId val="5789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1088"/>
        <c:crosses val="autoZero"/>
        <c:auto val="1"/>
        <c:lblAlgn val="ctr"/>
        <c:lblOffset val="100"/>
        <c:noMultiLvlLbl val="0"/>
      </c:catAx>
      <c:valAx>
        <c:axId val="578981088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789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'5.AcademicPlans'!$N$21:$P$21</c:f>
              <c:numCache>
                <c:formatCode>0%</c:formatCode>
                <c:ptCount val="3"/>
                <c:pt idx="0">
                  <c:v>0.46399999999999997</c:v>
                </c:pt>
                <c:pt idx="1">
                  <c:v>0.498</c:v>
                </c:pt>
                <c:pt idx="2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1-4B0D-95EA-FC6B0B68ECB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68032"/>
        <c:axId val="578981632"/>
      </c:lineChart>
      <c:catAx>
        <c:axId val="5789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1632"/>
        <c:crosses val="autoZero"/>
        <c:auto val="1"/>
        <c:lblAlgn val="ctr"/>
        <c:lblOffset val="100"/>
        <c:noMultiLvlLbl val="0"/>
      </c:catAx>
      <c:valAx>
        <c:axId val="578981632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8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'5.AcademicPlans'!$N$28:$P$28</c:f>
              <c:numCache>
                <c:formatCode>0%</c:formatCode>
                <c:ptCount val="3"/>
                <c:pt idx="0">
                  <c:v>0.40600000000000003</c:v>
                </c:pt>
                <c:pt idx="1">
                  <c:v>0.41599999999999998</c:v>
                </c:pt>
                <c:pt idx="2">
                  <c:v>0.41000000000000003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3-4A75-B057-33F220F641B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63136"/>
        <c:axId val="578985984"/>
      </c:lineChart>
      <c:catAx>
        <c:axId val="578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5984"/>
        <c:crosses val="autoZero"/>
        <c:auto val="1"/>
        <c:lblAlgn val="ctr"/>
        <c:lblOffset val="100"/>
        <c:noMultiLvlLbl val="0"/>
      </c:catAx>
      <c:valAx>
        <c:axId val="578985984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31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'5.AcademicPlans'!$N$35:$P$35</c:f>
              <c:numCache>
                <c:formatCode>0%</c:formatCode>
                <c:ptCount val="3"/>
                <c:pt idx="0">
                  <c:v>0.58600000000000008</c:v>
                </c:pt>
                <c:pt idx="1">
                  <c:v>0.65900000000000003</c:v>
                </c:pt>
                <c:pt idx="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0-4402-B519-BCBEFDC3D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88704"/>
        <c:axId val="578962048"/>
      </c:lineChart>
      <c:catAx>
        <c:axId val="57898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2048"/>
        <c:crosses val="autoZero"/>
        <c:auto val="1"/>
        <c:lblAlgn val="ctr"/>
        <c:lblOffset val="100"/>
        <c:noMultiLvlLbl val="0"/>
      </c:catAx>
      <c:valAx>
        <c:axId val="578962048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887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A's or B's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'3.Misc'!$B$43:$D$43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'3.Misc'!$B$48:$D$48</c:f>
              <c:numCache>
                <c:formatCode>0%</c:formatCode>
                <c:ptCount val="3"/>
                <c:pt idx="0">
                  <c:v>0.78700000000000003</c:v>
                </c:pt>
                <c:pt idx="1">
                  <c:v>0.81799999999999995</c:v>
                </c:pt>
                <c:pt idx="2">
                  <c:v>0.80999999999999994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C-4F1E-B2B0-14B746051E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114656"/>
        <c:axId val="575117920"/>
      </c:lineChart>
      <c:catAx>
        <c:axId val="5751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7920"/>
        <c:crosses val="autoZero"/>
        <c:auto val="1"/>
        <c:lblAlgn val="ctr"/>
        <c:lblOffset val="100"/>
        <c:noMultiLvlLbl val="0"/>
      </c:catAx>
      <c:valAx>
        <c:axId val="575117920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46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'5.AcademicPlans'!$N$42:$P$42</c:f>
              <c:numCache>
                <c:formatCode>0%</c:formatCode>
                <c:ptCount val="3"/>
                <c:pt idx="0">
                  <c:v>0.62</c:v>
                </c:pt>
                <c:pt idx="1">
                  <c:v>0.70699999999999996</c:v>
                </c:pt>
                <c:pt idx="2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7-4373-B774-BF2AC0DEF20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57152"/>
        <c:axId val="578957696"/>
      </c:lineChart>
      <c:catAx>
        <c:axId val="5789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57696"/>
        <c:crosses val="autoZero"/>
        <c:auto val="1"/>
        <c:lblAlgn val="ctr"/>
        <c:lblOffset val="100"/>
        <c:noMultiLvlLbl val="0"/>
      </c:catAx>
      <c:valAx>
        <c:axId val="578957696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571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'5.AcademicPlans'!$N$49:$P$49</c:f>
              <c:numCache>
                <c:formatCode>0%</c:formatCode>
                <c:ptCount val="3"/>
                <c:pt idx="0">
                  <c:v>0.39900000000000002</c:v>
                </c:pt>
                <c:pt idx="1">
                  <c:v>0.38</c:v>
                </c:pt>
                <c:pt idx="2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F-4420-B7C4-1D373E673CD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8962592"/>
        <c:axId val="578964224"/>
      </c:lineChart>
      <c:catAx>
        <c:axId val="5789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4224"/>
        <c:crosses val="autoZero"/>
        <c:auto val="1"/>
        <c:lblAlgn val="ctr"/>
        <c:lblOffset val="100"/>
        <c:noMultiLvlLbl val="0"/>
      </c:catAx>
      <c:valAx>
        <c:axId val="578964224"/>
        <c:scaling>
          <c:orientation val="minMax"/>
          <c:max val="0.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962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'5.AcademicPlans'!$N$56:$P$56</c:f>
              <c:numCache>
                <c:formatCode>0%</c:formatCode>
                <c:ptCount val="3"/>
                <c:pt idx="0">
                  <c:v>0.46799999999999997</c:v>
                </c:pt>
                <c:pt idx="1">
                  <c:v>0.51500000000000001</c:v>
                </c:pt>
                <c:pt idx="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0-445C-BBAE-C36E27C8134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6384"/>
        <c:axId val="623940272"/>
      </c:lineChart>
      <c:catAx>
        <c:axId val="62396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0272"/>
        <c:crosses val="autoZero"/>
        <c:auto val="1"/>
        <c:lblAlgn val="ctr"/>
        <c:lblOffset val="100"/>
        <c:noMultiLvlLbl val="0"/>
      </c:catAx>
      <c:valAx>
        <c:axId val="623940272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6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'5.AcademicPlans'!$N$63:$P$63</c:f>
              <c:numCache>
                <c:formatCode>0%</c:formatCode>
                <c:ptCount val="3"/>
                <c:pt idx="0">
                  <c:v>0.85299999999999998</c:v>
                </c:pt>
                <c:pt idx="1">
                  <c:v>0.88</c:v>
                </c:pt>
                <c:pt idx="2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D-4FC4-8EE5-2DF23324947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58224"/>
        <c:axId val="623948432"/>
      </c:lineChart>
      <c:catAx>
        <c:axId val="62395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8432"/>
        <c:crosses val="autoZero"/>
        <c:auto val="1"/>
        <c:lblAlgn val="ctr"/>
        <c:lblOffset val="100"/>
        <c:noMultiLvlLbl val="0"/>
      </c:catAx>
      <c:valAx>
        <c:axId val="62394843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82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'5.AcademicPlans'!$N$70:$P$70</c:f>
              <c:numCache>
                <c:formatCode>0%</c:formatCode>
                <c:ptCount val="3"/>
                <c:pt idx="0">
                  <c:v>0.80700000000000005</c:v>
                </c:pt>
                <c:pt idx="1">
                  <c:v>0.85199999999999998</c:v>
                </c:pt>
                <c:pt idx="2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8-4610-8CEF-46C7D9B46CD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7472"/>
        <c:axId val="623946256"/>
      </c:lineChart>
      <c:catAx>
        <c:axId val="62396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6256"/>
        <c:crosses val="autoZero"/>
        <c:auto val="1"/>
        <c:lblAlgn val="ctr"/>
        <c:lblOffset val="100"/>
        <c:noMultiLvlLbl val="0"/>
      </c:catAx>
      <c:valAx>
        <c:axId val="62394625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74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'5.AcademicPlans'!$Z$14:$AB$14</c:f>
              <c:numCache>
                <c:formatCode>0%</c:formatCode>
                <c:ptCount val="3"/>
                <c:pt idx="0">
                  <c:v>0.53703703703703698</c:v>
                </c:pt>
                <c:pt idx="1">
                  <c:v>0.54761904761904756</c:v>
                </c:pt>
                <c:pt idx="2">
                  <c:v>0.55999999999999994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F49-BB93-C7272985863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48976"/>
        <c:axId val="623941360"/>
      </c:lineChart>
      <c:catAx>
        <c:axId val="62394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1360"/>
        <c:crosses val="autoZero"/>
        <c:auto val="1"/>
        <c:lblAlgn val="ctr"/>
        <c:lblOffset val="100"/>
        <c:noMultiLvlLbl val="0"/>
      </c:catAx>
      <c:valAx>
        <c:axId val="623941360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89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'5.AcademicPlans'!$Z$21:$AB$21</c:f>
              <c:numCache>
                <c:formatCode>0%</c:formatCode>
                <c:ptCount val="3"/>
                <c:pt idx="0">
                  <c:v>0.83333333333333326</c:v>
                </c:pt>
                <c:pt idx="1">
                  <c:v>0.90476190476190455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E-47FD-AE9E-079396C0A3C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9104"/>
        <c:axId val="623950608"/>
      </c:lineChart>
      <c:catAx>
        <c:axId val="62396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0608"/>
        <c:crosses val="autoZero"/>
        <c:auto val="1"/>
        <c:lblAlgn val="ctr"/>
        <c:lblOffset val="100"/>
        <c:noMultiLvlLbl val="0"/>
      </c:catAx>
      <c:valAx>
        <c:axId val="6239506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91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'5.AcademicPlans'!$Z$28:$AB$28</c:f>
              <c:numCache>
                <c:formatCode>0%</c:formatCode>
                <c:ptCount val="3"/>
                <c:pt idx="0">
                  <c:v>0.66666666666666663</c:v>
                </c:pt>
                <c:pt idx="1">
                  <c:v>0.76190476190476186</c:v>
                </c:pt>
                <c:pt idx="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3-4739-BBCC-F5E04B11EE2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5296"/>
        <c:axId val="623956048"/>
      </c:lineChart>
      <c:catAx>
        <c:axId val="62396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6048"/>
        <c:crosses val="autoZero"/>
        <c:auto val="1"/>
        <c:lblAlgn val="ctr"/>
        <c:lblOffset val="100"/>
        <c:noMultiLvlLbl val="0"/>
      </c:catAx>
      <c:valAx>
        <c:axId val="623956048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52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'5.AcademicPlans'!$Z$35:$AB$35</c:f>
              <c:numCache>
                <c:formatCode>0%</c:formatCode>
                <c:ptCount val="3"/>
                <c:pt idx="0">
                  <c:v>0.68518518518518523</c:v>
                </c:pt>
                <c:pt idx="1">
                  <c:v>0.66666666666666663</c:v>
                </c:pt>
                <c:pt idx="2">
                  <c:v>0.62000000000000011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9-4976-B8D0-6B0004566A9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44624"/>
        <c:axId val="623964752"/>
      </c:lineChart>
      <c:catAx>
        <c:axId val="62394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4752"/>
        <c:crosses val="autoZero"/>
        <c:auto val="1"/>
        <c:lblAlgn val="ctr"/>
        <c:lblOffset val="100"/>
        <c:noMultiLvlLbl val="0"/>
      </c:catAx>
      <c:valAx>
        <c:axId val="623964752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46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'5.AcademicPlans'!$Z$42:$AB$42</c:f>
              <c:numCache>
                <c:formatCode>0%</c:formatCode>
                <c:ptCount val="3"/>
                <c:pt idx="0">
                  <c:v>0.55555555555555558</c:v>
                </c:pt>
                <c:pt idx="1">
                  <c:v>0.49999999999999989</c:v>
                </c:pt>
                <c:pt idx="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2-4070-B188-F0768263051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47344"/>
        <c:axId val="623963664"/>
      </c:lineChart>
      <c:catAx>
        <c:axId val="6239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3664"/>
        <c:crosses val="autoZero"/>
        <c:auto val="1"/>
        <c:lblAlgn val="ctr"/>
        <c:lblOffset val="100"/>
        <c:noMultiLvlLbl val="0"/>
      </c:catAx>
      <c:valAx>
        <c:axId val="623963664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73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'3.Misc'!$B$52:$D$52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'3.Misc'!$B$58:$D$58</c:f>
              <c:numCache>
                <c:formatCode>0%</c:formatCode>
                <c:ptCount val="3"/>
                <c:pt idx="0">
                  <c:v>0.81300000000000006</c:v>
                </c:pt>
                <c:pt idx="1">
                  <c:v>0.86099999999999999</c:v>
                </c:pt>
                <c:pt idx="2">
                  <c:v>0.85000000000000009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1-46E1-B64C-2D312465CF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5116288"/>
        <c:axId val="562863872"/>
      </c:lineChart>
      <c:catAx>
        <c:axId val="5751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63872"/>
        <c:crosses val="autoZero"/>
        <c:auto val="1"/>
        <c:lblAlgn val="ctr"/>
        <c:lblOffset val="100"/>
        <c:noMultiLvlLbl val="0"/>
      </c:catAx>
      <c:valAx>
        <c:axId val="56286387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1162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'5.AcademicPlans'!$Z$49:$AB$49</c:f>
              <c:numCache>
                <c:formatCode>0%</c:formatCode>
                <c:ptCount val="3"/>
                <c:pt idx="0">
                  <c:v>0.49999999999999989</c:v>
                </c:pt>
                <c:pt idx="1">
                  <c:v>0.5714285714285714</c:v>
                </c:pt>
                <c:pt idx="2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9-4026-9FCE-95670792E89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3120"/>
        <c:axId val="623943536"/>
      </c:lineChart>
      <c:catAx>
        <c:axId val="62396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3536"/>
        <c:crosses val="autoZero"/>
        <c:auto val="1"/>
        <c:lblAlgn val="ctr"/>
        <c:lblOffset val="100"/>
        <c:noMultiLvlLbl val="0"/>
      </c:catAx>
      <c:valAx>
        <c:axId val="623943536"/>
        <c:scaling>
          <c:orientation val="minMax"/>
          <c:max val="0.9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3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'5.AcademicPlans'!$Z$56:$AB$56</c:f>
              <c:numCache>
                <c:formatCode>0%</c:formatCode>
                <c:ptCount val="3"/>
                <c:pt idx="0">
                  <c:v>0.87037037037037035</c:v>
                </c:pt>
                <c:pt idx="1">
                  <c:v>0.78571428571428559</c:v>
                </c:pt>
                <c:pt idx="2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F-4FBB-9DC4-455A78E76C9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46800"/>
        <c:axId val="623964208"/>
      </c:lineChart>
      <c:catAx>
        <c:axId val="62394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4208"/>
        <c:crosses val="autoZero"/>
        <c:auto val="1"/>
        <c:lblAlgn val="ctr"/>
        <c:lblOffset val="100"/>
        <c:noMultiLvlLbl val="0"/>
      </c:catAx>
      <c:valAx>
        <c:axId val="623964208"/>
        <c:scaling>
          <c:orientation val="minMax"/>
          <c:max val="0.9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68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'5.AcademicPlans'!$Z$63:$AB$63</c:f>
              <c:numCache>
                <c:formatCode>0%</c:formatCode>
                <c:ptCount val="3"/>
                <c:pt idx="0">
                  <c:v>0.94444444444444442</c:v>
                </c:pt>
                <c:pt idx="1">
                  <c:v>0.85699999999999998</c:v>
                </c:pt>
                <c:pt idx="2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2-445A-9167-9293BD43B0B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0944"/>
        <c:axId val="623939728"/>
      </c:lineChart>
      <c:catAx>
        <c:axId val="62396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39728"/>
        <c:crosses val="autoZero"/>
        <c:auto val="1"/>
        <c:lblAlgn val="ctr"/>
        <c:lblOffset val="100"/>
        <c:noMultiLvlLbl val="0"/>
      </c:catAx>
      <c:valAx>
        <c:axId val="62393972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09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</a:t>
            </a:r>
            <a:r>
              <a:rPr lang="en-US" b="1"/>
              <a:t>Unlikely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'5.AcademicPlans'!$Z$7:$AB$7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'5.AcademicPlans'!$Z$70:$AB$70</c:f>
              <c:numCache>
                <c:formatCode>0%</c:formatCode>
                <c:ptCount val="3"/>
                <c:pt idx="0">
                  <c:v>0.94444444444444442</c:v>
                </c:pt>
                <c:pt idx="1">
                  <c:v>0.83333333333333337</c:v>
                </c:pt>
                <c:pt idx="2">
                  <c:v>0.8600000000000001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C-4A02-ACB0-AF5F8934D7F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56592"/>
        <c:axId val="623945712"/>
      </c:lineChart>
      <c:catAx>
        <c:axId val="62395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5712"/>
        <c:crosses val="autoZero"/>
        <c:auto val="1"/>
        <c:lblAlgn val="ctr"/>
        <c:lblOffset val="100"/>
        <c:noMultiLvlLbl val="0"/>
      </c:catAx>
      <c:valAx>
        <c:axId val="623945712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6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'6.ResourceUse'!$B$14:$D$14</c:f>
              <c:numCache>
                <c:formatCode>0%</c:formatCode>
                <c:ptCount val="3"/>
                <c:pt idx="0">
                  <c:v>0.56200000000000006</c:v>
                </c:pt>
                <c:pt idx="1">
                  <c:v>0.439</c:v>
                </c:pt>
                <c:pt idx="2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5-4E6B-9A43-C2D07B4DD71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49520"/>
        <c:axId val="623957136"/>
      </c:lineChart>
      <c:catAx>
        <c:axId val="62394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7136"/>
        <c:crosses val="autoZero"/>
        <c:auto val="1"/>
        <c:lblAlgn val="ctr"/>
        <c:lblOffset val="100"/>
        <c:noMultiLvlLbl val="0"/>
      </c:catAx>
      <c:valAx>
        <c:axId val="623957136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495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'6.ResourceUse'!$B$21:$D$21</c:f>
              <c:numCache>
                <c:formatCode>0%</c:formatCode>
                <c:ptCount val="3"/>
                <c:pt idx="0">
                  <c:v>0.31900000000000001</c:v>
                </c:pt>
                <c:pt idx="1">
                  <c:v>0.26200000000000001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2-4DCA-881E-3AF37F44E34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0400"/>
        <c:axId val="623951152"/>
      </c:lineChart>
      <c:catAx>
        <c:axId val="62396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1152"/>
        <c:crosses val="autoZero"/>
        <c:auto val="1"/>
        <c:lblAlgn val="ctr"/>
        <c:lblOffset val="100"/>
        <c:noMultiLvlLbl val="0"/>
      </c:catAx>
      <c:valAx>
        <c:axId val="62395115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04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'6.ResourceUse'!$B$28:$D$28</c:f>
              <c:numCache>
                <c:formatCode>0%</c:formatCode>
                <c:ptCount val="3"/>
                <c:pt idx="0">
                  <c:v>0.151</c:v>
                </c:pt>
                <c:pt idx="1">
                  <c:v>0.183</c:v>
                </c:pt>
                <c:pt idx="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0-47EC-BB4F-C4DB02FF692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3962576"/>
        <c:axId val="623952240"/>
      </c:lineChart>
      <c:catAx>
        <c:axId val="62396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52240"/>
        <c:crosses val="autoZero"/>
        <c:auto val="1"/>
        <c:lblAlgn val="ctr"/>
        <c:lblOffset val="100"/>
        <c:noMultiLvlLbl val="0"/>
      </c:catAx>
      <c:valAx>
        <c:axId val="62395224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9625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'6.ResourceUse'!$B$35:$D$35</c:f>
              <c:numCache>
                <c:formatCode>0%</c:formatCode>
                <c:ptCount val="3"/>
                <c:pt idx="0">
                  <c:v>7.2999999999999995E-2</c:v>
                </c:pt>
                <c:pt idx="1">
                  <c:v>5.3000000000000005E-2</c:v>
                </c:pt>
                <c:pt idx="2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6-4754-AA25-9E4954FD66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90256"/>
        <c:axId val="625382096"/>
      </c:lineChart>
      <c:catAx>
        <c:axId val="62539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2096"/>
        <c:crosses val="autoZero"/>
        <c:auto val="1"/>
        <c:lblAlgn val="ctr"/>
        <c:lblOffset val="100"/>
        <c:noMultiLvlLbl val="0"/>
      </c:catAx>
      <c:valAx>
        <c:axId val="62538209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90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'6.ResourceUse'!$B$42:$D$42</c:f>
              <c:numCache>
                <c:formatCode>0%</c:formatCode>
                <c:ptCount val="3"/>
                <c:pt idx="0">
                  <c:v>0.19099999999999998</c:v>
                </c:pt>
                <c:pt idx="1">
                  <c:v>0.16800000000000001</c:v>
                </c:pt>
                <c:pt idx="2">
                  <c:v>0.10999999999999999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E-4B85-B8E4-1879779C70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9168"/>
        <c:axId val="625371216"/>
      </c:lineChart>
      <c:catAx>
        <c:axId val="62538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1216"/>
        <c:crosses val="autoZero"/>
        <c:auto val="1"/>
        <c:lblAlgn val="ctr"/>
        <c:lblOffset val="100"/>
        <c:noMultiLvlLbl val="0"/>
      </c:catAx>
      <c:valAx>
        <c:axId val="62537121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91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'6.ResourceUse'!$B$49:$D$49</c:f>
              <c:numCache>
                <c:formatCode>0%</c:formatCode>
                <c:ptCount val="3"/>
                <c:pt idx="0">
                  <c:v>0.18000000000000002</c:v>
                </c:pt>
                <c:pt idx="1">
                  <c:v>0.17499999999999999</c:v>
                </c:pt>
                <c:pt idx="2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6-41F4-A05D-9EEB12A0B5E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78288"/>
        <c:axId val="625363056"/>
      </c:lineChart>
      <c:catAx>
        <c:axId val="62537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3056"/>
        <c:crosses val="autoZero"/>
        <c:auto val="1"/>
        <c:lblAlgn val="ctr"/>
        <c:lblOffset val="100"/>
        <c:noMultiLvlLbl val="0"/>
      </c:catAx>
      <c:valAx>
        <c:axId val="62536305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82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'3.Misc'!$B$52:$D$52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'3.Misc'!$B$64:$D$64</c:f>
              <c:numCache>
                <c:formatCode>0%</c:formatCode>
                <c:ptCount val="3"/>
                <c:pt idx="0">
                  <c:v>0.67900000000000005</c:v>
                </c:pt>
                <c:pt idx="1">
                  <c:v>0.75800000000000001</c:v>
                </c:pt>
                <c:pt idx="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F-4B49-B5F4-8366686FD5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2873664"/>
        <c:axId val="562874208"/>
      </c:lineChart>
      <c:catAx>
        <c:axId val="56287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74208"/>
        <c:crosses val="autoZero"/>
        <c:auto val="1"/>
        <c:lblAlgn val="ctr"/>
        <c:lblOffset val="100"/>
        <c:noMultiLvlLbl val="0"/>
      </c:catAx>
      <c:valAx>
        <c:axId val="56287420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736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'6.ResourceUse'!$B$56:$D$56</c:f>
              <c:numCache>
                <c:formatCode>0%</c:formatCode>
                <c:ptCount val="3"/>
                <c:pt idx="0">
                  <c:v>0.15400000000000003</c:v>
                </c:pt>
                <c:pt idx="1">
                  <c:v>0.124</c:v>
                </c:pt>
                <c:pt idx="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2-4DA8-9AED-7FEE552749C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61424"/>
        <c:axId val="625370672"/>
      </c:lineChart>
      <c:catAx>
        <c:axId val="62536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0672"/>
        <c:crosses val="autoZero"/>
        <c:auto val="1"/>
        <c:lblAlgn val="ctr"/>
        <c:lblOffset val="100"/>
        <c:noMultiLvlLbl val="0"/>
      </c:catAx>
      <c:valAx>
        <c:axId val="62537067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14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'6.ResourceUse'!$B$63:$D$63</c:f>
              <c:numCache>
                <c:formatCode>0%</c:formatCode>
                <c:ptCount val="3"/>
                <c:pt idx="0">
                  <c:v>2.8000000000000001E-2</c:v>
                </c:pt>
                <c:pt idx="1">
                  <c:v>2.1999999999999999E-2</c:v>
                </c:pt>
                <c:pt idx="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4-4279-9D1A-6E445F95161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78832"/>
        <c:axId val="625381008"/>
      </c:lineChart>
      <c:catAx>
        <c:axId val="62537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1008"/>
        <c:crosses val="autoZero"/>
        <c:auto val="1"/>
        <c:lblAlgn val="ctr"/>
        <c:lblOffset val="100"/>
        <c:noMultiLvlLbl val="0"/>
      </c:catAx>
      <c:valAx>
        <c:axId val="62538100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88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'6.ResourceUse'!$B$70:$D$70</c:f>
              <c:numCache>
                <c:formatCode>0%</c:formatCode>
                <c:ptCount val="3"/>
                <c:pt idx="0">
                  <c:v>5.8999999999999997E-2</c:v>
                </c:pt>
                <c:pt idx="1">
                  <c:v>3.9E-2</c:v>
                </c:pt>
                <c:pt idx="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F-4E69-A596-9C7FF1B83F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0464"/>
        <c:axId val="625360880"/>
      </c:lineChart>
      <c:catAx>
        <c:axId val="6253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0880"/>
        <c:crosses val="autoZero"/>
        <c:auto val="1"/>
        <c:lblAlgn val="ctr"/>
        <c:lblOffset val="100"/>
        <c:noMultiLvlLbl val="0"/>
      </c:catAx>
      <c:valAx>
        <c:axId val="62536088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04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'6.ResourceUse'!$B$77:$D$77</c:f>
              <c:numCache>
                <c:formatCode>0%</c:formatCode>
                <c:ptCount val="3"/>
                <c:pt idx="0">
                  <c:v>0.11899999999999999</c:v>
                </c:pt>
                <c:pt idx="1">
                  <c:v>9.8000000000000004E-2</c:v>
                </c:pt>
                <c:pt idx="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9-4A9A-AE66-248EC4D843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1552"/>
        <c:axId val="625385904"/>
      </c:lineChart>
      <c:catAx>
        <c:axId val="62538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5904"/>
        <c:crosses val="autoZero"/>
        <c:auto val="1"/>
        <c:lblAlgn val="ctr"/>
        <c:lblOffset val="100"/>
        <c:noMultiLvlLbl val="0"/>
      </c:catAx>
      <c:valAx>
        <c:axId val="6253859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15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'6.ResourceUse'!$B$84:$D$84</c:f>
              <c:numCache>
                <c:formatCode>0%</c:formatCode>
                <c:ptCount val="3"/>
                <c:pt idx="0">
                  <c:v>0.221</c:v>
                </c:pt>
                <c:pt idx="1">
                  <c:v>0.217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2-4821-9D7F-226A9193EC9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3728"/>
        <c:axId val="625388080"/>
      </c:lineChart>
      <c:catAx>
        <c:axId val="62538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8080"/>
        <c:crosses val="autoZero"/>
        <c:auto val="1"/>
        <c:lblAlgn val="ctr"/>
        <c:lblOffset val="100"/>
        <c:noMultiLvlLbl val="0"/>
      </c:catAx>
      <c:valAx>
        <c:axId val="62538808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37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'6.ResourceUse'!$B$91:$D$91</c:f>
              <c:numCache>
                <c:formatCode>0%</c:formatCode>
                <c:ptCount val="3"/>
                <c:pt idx="0">
                  <c:v>6.4000000000000001E-2</c:v>
                </c:pt>
                <c:pt idx="1">
                  <c:v>6.2E-2</c:v>
                </c:pt>
                <c:pt idx="2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5-4A33-8E8D-0EF8458C43B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91344"/>
        <c:axId val="625365776"/>
      </c:lineChart>
      <c:catAx>
        <c:axId val="62539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5776"/>
        <c:crosses val="autoZero"/>
        <c:auto val="1"/>
        <c:lblAlgn val="ctr"/>
        <c:lblOffset val="100"/>
        <c:noMultiLvlLbl val="0"/>
      </c:catAx>
      <c:valAx>
        <c:axId val="62536577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913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'6.ResourceUse'!$B$98:$D$98</c:f>
              <c:numCache>
                <c:formatCode>0%</c:formatCode>
                <c:ptCount val="3"/>
                <c:pt idx="0">
                  <c:v>5.4999999999999993E-2</c:v>
                </c:pt>
                <c:pt idx="1">
                  <c:v>4.8000000000000001E-2</c:v>
                </c:pt>
                <c:pt idx="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A-4E90-8957-2BE0820D6A7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4272"/>
        <c:axId val="625359792"/>
      </c:lineChart>
      <c:catAx>
        <c:axId val="62538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59792"/>
        <c:crosses val="autoZero"/>
        <c:auto val="1"/>
        <c:lblAlgn val="ctr"/>
        <c:lblOffset val="100"/>
        <c:noMultiLvlLbl val="0"/>
      </c:catAx>
      <c:valAx>
        <c:axId val="62535979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42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'6.ResourceUse'!$B$105:$D$105</c:f>
              <c:numCache>
                <c:formatCode>0%</c:formatCode>
                <c:ptCount val="3"/>
                <c:pt idx="0">
                  <c:v>0.23100000000000001</c:v>
                </c:pt>
                <c:pt idx="1">
                  <c:v>0.193</c:v>
                </c:pt>
                <c:pt idx="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D-4244-B90C-30E05624250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6448"/>
        <c:axId val="625391888"/>
      </c:lineChart>
      <c:catAx>
        <c:axId val="62538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91888"/>
        <c:crosses val="autoZero"/>
        <c:auto val="1"/>
        <c:lblAlgn val="ctr"/>
        <c:lblOffset val="100"/>
        <c:noMultiLvlLbl val="0"/>
      </c:catAx>
      <c:valAx>
        <c:axId val="62539188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64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'6.ResourceUse'!$B$112:$D$112</c:f>
              <c:numCache>
                <c:formatCode>0%</c:formatCode>
                <c:ptCount val="3"/>
                <c:pt idx="0">
                  <c:v>0.434</c:v>
                </c:pt>
                <c:pt idx="1">
                  <c:v>0.38900000000000001</c:v>
                </c:pt>
                <c:pt idx="2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C-43DB-A827-BC607F087ED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62512"/>
        <c:axId val="625376112"/>
      </c:lineChart>
      <c:catAx>
        <c:axId val="62536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6112"/>
        <c:crosses val="autoZero"/>
        <c:auto val="1"/>
        <c:lblAlgn val="ctr"/>
        <c:lblOffset val="100"/>
        <c:noMultiLvlLbl val="0"/>
      </c:catAx>
      <c:valAx>
        <c:axId val="625376112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251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'6.ResourceUse'!$B$119:$D$119</c:f>
              <c:numCache>
                <c:formatCode>0%</c:formatCode>
                <c:ptCount val="3"/>
                <c:pt idx="0">
                  <c:v>0.128</c:v>
                </c:pt>
                <c:pt idx="1">
                  <c:v>0.126</c:v>
                </c:pt>
                <c:pt idx="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3-4DD5-AD10-26B8142C93D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69584"/>
        <c:axId val="625364144"/>
      </c:lineChart>
      <c:catAx>
        <c:axId val="62536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4144"/>
        <c:crosses val="autoZero"/>
        <c:auto val="1"/>
        <c:lblAlgn val="ctr"/>
        <c:lblOffset val="100"/>
        <c:noMultiLvlLbl val="0"/>
      </c:catAx>
      <c:valAx>
        <c:axId val="62536414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695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Somewhat or Very Satisfied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'3.Misc'!$B$52:$D$52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'3.Misc'!$B$70:$D$70</c:f>
              <c:numCache>
                <c:formatCode>0%</c:formatCode>
                <c:ptCount val="3"/>
                <c:pt idx="0">
                  <c:v>0.628</c:v>
                </c:pt>
                <c:pt idx="1">
                  <c:v>0.63200000000000001</c:v>
                </c:pt>
                <c:pt idx="2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0-45CD-881A-BD79945F49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2860064"/>
        <c:axId val="562862240"/>
      </c:lineChart>
      <c:catAx>
        <c:axId val="5628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62240"/>
        <c:crosses val="autoZero"/>
        <c:auto val="1"/>
        <c:lblAlgn val="ctr"/>
        <c:lblOffset val="100"/>
        <c:noMultiLvlLbl val="0"/>
      </c:catAx>
      <c:valAx>
        <c:axId val="56286224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8600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'6.ResourceUse'!$B$7:$D$7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'6.ResourceUse'!$B$126:$D$126</c:f>
              <c:numCache>
                <c:formatCode>0%</c:formatCode>
                <c:ptCount val="3"/>
                <c:pt idx="0">
                  <c:v>0.41500000000000004</c:v>
                </c:pt>
                <c:pt idx="1">
                  <c:v>0.34699999999999998</c:v>
                </c:pt>
                <c:pt idx="2">
                  <c:v>0.30000000000000004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F-4DB1-9B02-3E36E3476716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87536"/>
        <c:axId val="625374480"/>
      </c:lineChart>
      <c:catAx>
        <c:axId val="62538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4480"/>
        <c:crosses val="autoZero"/>
        <c:auto val="1"/>
        <c:lblAlgn val="ctr"/>
        <c:lblOffset val="100"/>
        <c:noMultiLvlLbl val="0"/>
      </c:catAx>
      <c:valAx>
        <c:axId val="62537448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875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'6.ResourceUse'!$N$14:$P$14</c:f>
              <c:numCache>
                <c:formatCode>0%</c:formatCode>
                <c:ptCount val="3"/>
                <c:pt idx="0">
                  <c:v>0.55300000000000005</c:v>
                </c:pt>
                <c:pt idx="1">
                  <c:v>0.435</c:v>
                </c:pt>
                <c:pt idx="2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4-48B0-9BCE-D13BE239B068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5379376"/>
        <c:axId val="625379920"/>
      </c:lineChart>
      <c:catAx>
        <c:axId val="62537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9920"/>
        <c:crosses val="autoZero"/>
        <c:auto val="1"/>
        <c:lblAlgn val="ctr"/>
        <c:lblOffset val="100"/>
        <c:noMultiLvlLbl val="0"/>
      </c:catAx>
      <c:valAx>
        <c:axId val="625379920"/>
        <c:scaling>
          <c:orientation val="minMax"/>
          <c:max val="0.70000000000000007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3793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'6.ResourceUse'!$N$21:$P$21</c:f>
              <c:numCache>
                <c:formatCode>0%</c:formatCode>
                <c:ptCount val="3"/>
                <c:pt idx="0">
                  <c:v>0.32200000000000001</c:v>
                </c:pt>
                <c:pt idx="1">
                  <c:v>0.254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4-4E33-A98F-FA77FF3D274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25424"/>
        <c:axId val="626431408"/>
      </c:lineChart>
      <c:catAx>
        <c:axId val="62642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1408"/>
        <c:crosses val="autoZero"/>
        <c:auto val="1"/>
        <c:lblAlgn val="ctr"/>
        <c:lblOffset val="100"/>
        <c:noMultiLvlLbl val="0"/>
      </c:catAx>
      <c:valAx>
        <c:axId val="62643140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2542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'6.ResourceUse'!$N$28:$P$28</c:f>
              <c:numCache>
                <c:formatCode>0%</c:formatCode>
                <c:ptCount val="3"/>
                <c:pt idx="0">
                  <c:v>0.158</c:v>
                </c:pt>
                <c:pt idx="1">
                  <c:v>0.187</c:v>
                </c:pt>
                <c:pt idx="2">
                  <c:v>0.11000000000000001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F-4223-9090-63288530C7D7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25968"/>
        <c:axId val="626435760"/>
      </c:lineChart>
      <c:catAx>
        <c:axId val="62642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5760"/>
        <c:crosses val="autoZero"/>
        <c:auto val="1"/>
        <c:lblAlgn val="ctr"/>
        <c:lblOffset val="100"/>
        <c:noMultiLvlLbl val="0"/>
      </c:catAx>
      <c:valAx>
        <c:axId val="62643576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259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'6.ResourceUse'!$N$35:$P$35</c:f>
              <c:numCache>
                <c:formatCode>0%</c:formatCode>
                <c:ptCount val="3"/>
                <c:pt idx="0">
                  <c:v>2.6000000000000002E-2</c:v>
                </c:pt>
                <c:pt idx="1">
                  <c:v>3.4000000000000002E-2</c:v>
                </c:pt>
                <c:pt idx="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5-454E-AD3B-0E825DAF067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48272"/>
        <c:axId val="626428144"/>
      </c:lineChart>
      <c:catAx>
        <c:axId val="62644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28144"/>
        <c:crosses val="autoZero"/>
        <c:auto val="1"/>
        <c:lblAlgn val="ctr"/>
        <c:lblOffset val="100"/>
        <c:noMultiLvlLbl val="0"/>
      </c:catAx>
      <c:valAx>
        <c:axId val="62642814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82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'6.ResourceUse'!$N$42:$P$42</c:f>
              <c:numCache>
                <c:formatCode>0%</c:formatCode>
                <c:ptCount val="3"/>
                <c:pt idx="0">
                  <c:v>0.19899999999999998</c:v>
                </c:pt>
                <c:pt idx="1">
                  <c:v>0.17100000000000001</c:v>
                </c:pt>
                <c:pt idx="2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1-4F2F-9F4B-A2E35D307F7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52080"/>
        <c:axId val="626437936"/>
      </c:lineChart>
      <c:catAx>
        <c:axId val="62645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7936"/>
        <c:crosses val="autoZero"/>
        <c:auto val="1"/>
        <c:lblAlgn val="ctr"/>
        <c:lblOffset val="100"/>
        <c:noMultiLvlLbl val="0"/>
      </c:catAx>
      <c:valAx>
        <c:axId val="62643793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5208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'6.ResourceUse'!$N$49:$P$49</c:f>
              <c:numCache>
                <c:formatCode>0%</c:formatCode>
                <c:ptCount val="3"/>
                <c:pt idx="0">
                  <c:v>0.189</c:v>
                </c:pt>
                <c:pt idx="1">
                  <c:v>0.17599999999999999</c:v>
                </c:pt>
                <c:pt idx="2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7-4A6F-A036-2D580D3096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48816"/>
        <c:axId val="626441200"/>
      </c:lineChart>
      <c:catAx>
        <c:axId val="62644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1200"/>
        <c:crosses val="autoZero"/>
        <c:auto val="1"/>
        <c:lblAlgn val="ctr"/>
        <c:lblOffset val="100"/>
        <c:noMultiLvlLbl val="0"/>
      </c:catAx>
      <c:valAx>
        <c:axId val="6264412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488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'6.ResourceUse'!$N$56:$P$56</c:f>
              <c:numCache>
                <c:formatCode>0%</c:formatCode>
                <c:ptCount val="3"/>
                <c:pt idx="0">
                  <c:v>0.14400000000000002</c:v>
                </c:pt>
                <c:pt idx="1">
                  <c:v>0.12</c:v>
                </c:pt>
                <c:pt idx="2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2-4BF9-8492-FB1F429C356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29776"/>
        <c:axId val="626454256"/>
      </c:lineChart>
      <c:catAx>
        <c:axId val="62642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54256"/>
        <c:crosses val="autoZero"/>
        <c:auto val="1"/>
        <c:lblAlgn val="ctr"/>
        <c:lblOffset val="100"/>
        <c:noMultiLvlLbl val="0"/>
      </c:catAx>
      <c:valAx>
        <c:axId val="62645425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297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'6.ResourceUse'!$N$63:$P$63</c:f>
              <c:numCache>
                <c:formatCode>0%</c:formatCode>
                <c:ptCount val="3"/>
                <c:pt idx="0">
                  <c:v>2.7999999999999997E-2</c:v>
                </c:pt>
                <c:pt idx="1">
                  <c:v>2.3E-2</c:v>
                </c:pt>
                <c:pt idx="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B-4811-BFA2-2F54972518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56432"/>
        <c:axId val="626450448"/>
      </c:lineChart>
      <c:catAx>
        <c:axId val="62645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50448"/>
        <c:crosses val="autoZero"/>
        <c:auto val="1"/>
        <c:lblAlgn val="ctr"/>
        <c:lblOffset val="100"/>
        <c:noMultiLvlLbl val="0"/>
      </c:catAx>
      <c:valAx>
        <c:axId val="626450448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564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3 Times or More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2331521940039"/>
          <c:y val="0.26547119946032294"/>
          <c:w val="0.81545229381538575"/>
          <c:h val="0.5152652146358679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'6.ResourceUse'!$N$7:$P$7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'6.ResourceUse'!$N$70:$P$70</c:f>
              <c:numCache>
                <c:formatCode>0%</c:formatCode>
                <c:ptCount val="3"/>
                <c:pt idx="0">
                  <c:v>5.6999999999999995E-2</c:v>
                </c:pt>
                <c:pt idx="1">
                  <c:v>3.7999999999999999E-2</c:v>
                </c:pt>
                <c:pt idx="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2-484F-8EFF-D51C2CC9383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6430864"/>
        <c:axId val="626431952"/>
      </c:lineChart>
      <c:catAx>
        <c:axId val="62643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1952"/>
        <c:crosses val="autoZero"/>
        <c:auto val="1"/>
        <c:lblAlgn val="ctr"/>
        <c:lblOffset val="100"/>
        <c:noMultiLvlLbl val="0"/>
      </c:catAx>
      <c:valAx>
        <c:axId val="626431952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4308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2.xml"/><Relationship Id="rId3" Type="http://schemas.openxmlformats.org/officeDocument/2006/relationships/chart" Target="../charts/chart307.xml"/><Relationship Id="rId7" Type="http://schemas.openxmlformats.org/officeDocument/2006/relationships/chart" Target="../charts/chart311.xml"/><Relationship Id="rId2" Type="http://schemas.openxmlformats.org/officeDocument/2006/relationships/chart" Target="../charts/chart306.xml"/><Relationship Id="rId1" Type="http://schemas.openxmlformats.org/officeDocument/2006/relationships/chart" Target="../charts/chart305.xml"/><Relationship Id="rId6" Type="http://schemas.openxmlformats.org/officeDocument/2006/relationships/chart" Target="../charts/chart310.xml"/><Relationship Id="rId5" Type="http://schemas.openxmlformats.org/officeDocument/2006/relationships/chart" Target="../charts/chart309.xml"/><Relationship Id="rId10" Type="http://schemas.openxmlformats.org/officeDocument/2006/relationships/chart" Target="../charts/chart314.xml"/><Relationship Id="rId4" Type="http://schemas.openxmlformats.org/officeDocument/2006/relationships/chart" Target="../charts/chart308.xml"/><Relationship Id="rId9" Type="http://schemas.openxmlformats.org/officeDocument/2006/relationships/chart" Target="../charts/chart3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7.xml"/><Relationship Id="rId2" Type="http://schemas.openxmlformats.org/officeDocument/2006/relationships/chart" Target="../charts/chart316.xml"/><Relationship Id="rId1" Type="http://schemas.openxmlformats.org/officeDocument/2006/relationships/chart" Target="../charts/chart315.xml"/><Relationship Id="rId5" Type="http://schemas.openxmlformats.org/officeDocument/2006/relationships/chart" Target="../charts/chart319.xml"/><Relationship Id="rId4" Type="http://schemas.openxmlformats.org/officeDocument/2006/relationships/chart" Target="../charts/chart31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13" Type="http://schemas.openxmlformats.org/officeDocument/2006/relationships/chart" Target="../charts/chart332.xml"/><Relationship Id="rId18" Type="http://schemas.openxmlformats.org/officeDocument/2006/relationships/chart" Target="../charts/chart337.xml"/><Relationship Id="rId3" Type="http://schemas.openxmlformats.org/officeDocument/2006/relationships/chart" Target="../charts/chart322.xml"/><Relationship Id="rId21" Type="http://schemas.openxmlformats.org/officeDocument/2006/relationships/chart" Target="../charts/chart340.xml"/><Relationship Id="rId7" Type="http://schemas.openxmlformats.org/officeDocument/2006/relationships/chart" Target="../charts/chart326.xml"/><Relationship Id="rId12" Type="http://schemas.openxmlformats.org/officeDocument/2006/relationships/chart" Target="../charts/chart331.xml"/><Relationship Id="rId17" Type="http://schemas.openxmlformats.org/officeDocument/2006/relationships/chart" Target="../charts/chart336.xml"/><Relationship Id="rId2" Type="http://schemas.openxmlformats.org/officeDocument/2006/relationships/chart" Target="../charts/chart321.xml"/><Relationship Id="rId16" Type="http://schemas.openxmlformats.org/officeDocument/2006/relationships/chart" Target="../charts/chart335.xml"/><Relationship Id="rId20" Type="http://schemas.openxmlformats.org/officeDocument/2006/relationships/chart" Target="../charts/chart339.xml"/><Relationship Id="rId1" Type="http://schemas.openxmlformats.org/officeDocument/2006/relationships/chart" Target="../charts/chart320.xml"/><Relationship Id="rId6" Type="http://schemas.openxmlformats.org/officeDocument/2006/relationships/chart" Target="../charts/chart325.xml"/><Relationship Id="rId11" Type="http://schemas.openxmlformats.org/officeDocument/2006/relationships/chart" Target="../charts/chart330.xml"/><Relationship Id="rId5" Type="http://schemas.openxmlformats.org/officeDocument/2006/relationships/chart" Target="../charts/chart324.xml"/><Relationship Id="rId15" Type="http://schemas.openxmlformats.org/officeDocument/2006/relationships/chart" Target="../charts/chart334.xml"/><Relationship Id="rId10" Type="http://schemas.openxmlformats.org/officeDocument/2006/relationships/chart" Target="../charts/chart329.xml"/><Relationship Id="rId19" Type="http://schemas.openxmlformats.org/officeDocument/2006/relationships/chart" Target="../charts/chart338.xml"/><Relationship Id="rId4" Type="http://schemas.openxmlformats.org/officeDocument/2006/relationships/chart" Target="../charts/chart323.xml"/><Relationship Id="rId9" Type="http://schemas.openxmlformats.org/officeDocument/2006/relationships/chart" Target="../charts/chart328.xml"/><Relationship Id="rId14" Type="http://schemas.openxmlformats.org/officeDocument/2006/relationships/chart" Target="../charts/chart3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chart" Target="../charts/chart346.xml"/><Relationship Id="rId5" Type="http://schemas.openxmlformats.org/officeDocument/2006/relationships/chart" Target="../charts/chart345.xml"/><Relationship Id="rId4" Type="http://schemas.openxmlformats.org/officeDocument/2006/relationships/chart" Target="../charts/chart34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2" Type="http://schemas.openxmlformats.org/officeDocument/2006/relationships/chart" Target="../charts/chart48.xml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9.xml"/><Relationship Id="rId39" Type="http://schemas.openxmlformats.org/officeDocument/2006/relationships/chart" Target="../charts/chart112.xml"/><Relationship Id="rId21" Type="http://schemas.openxmlformats.org/officeDocument/2006/relationships/chart" Target="../charts/chart94.xml"/><Relationship Id="rId34" Type="http://schemas.openxmlformats.org/officeDocument/2006/relationships/chart" Target="../charts/chart107.xml"/><Relationship Id="rId42" Type="http://schemas.openxmlformats.org/officeDocument/2006/relationships/chart" Target="../charts/chart115.xml"/><Relationship Id="rId47" Type="http://schemas.openxmlformats.org/officeDocument/2006/relationships/chart" Target="../charts/chart120.xml"/><Relationship Id="rId50" Type="http://schemas.openxmlformats.org/officeDocument/2006/relationships/chart" Target="../charts/chart123.xml"/><Relationship Id="rId55" Type="http://schemas.openxmlformats.org/officeDocument/2006/relationships/chart" Target="../charts/chart128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8.xml"/><Relationship Id="rId33" Type="http://schemas.openxmlformats.org/officeDocument/2006/relationships/chart" Target="../charts/chart106.xml"/><Relationship Id="rId38" Type="http://schemas.openxmlformats.org/officeDocument/2006/relationships/chart" Target="../charts/chart111.xml"/><Relationship Id="rId46" Type="http://schemas.openxmlformats.org/officeDocument/2006/relationships/chart" Target="../charts/chart119.xml"/><Relationship Id="rId59" Type="http://schemas.openxmlformats.org/officeDocument/2006/relationships/chart" Target="../charts/chart132.xml"/><Relationship Id="rId2" Type="http://schemas.openxmlformats.org/officeDocument/2006/relationships/chart" Target="../charts/chart75.xml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102.xml"/><Relationship Id="rId41" Type="http://schemas.openxmlformats.org/officeDocument/2006/relationships/chart" Target="../charts/chart114.xml"/><Relationship Id="rId54" Type="http://schemas.openxmlformats.org/officeDocument/2006/relationships/chart" Target="../charts/chart127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7.xml"/><Relationship Id="rId32" Type="http://schemas.openxmlformats.org/officeDocument/2006/relationships/chart" Target="../charts/chart105.xml"/><Relationship Id="rId37" Type="http://schemas.openxmlformats.org/officeDocument/2006/relationships/chart" Target="../charts/chart110.xml"/><Relationship Id="rId40" Type="http://schemas.openxmlformats.org/officeDocument/2006/relationships/chart" Target="../charts/chart113.xml"/><Relationship Id="rId45" Type="http://schemas.openxmlformats.org/officeDocument/2006/relationships/chart" Target="../charts/chart118.xml"/><Relationship Id="rId53" Type="http://schemas.openxmlformats.org/officeDocument/2006/relationships/chart" Target="../charts/chart126.xml"/><Relationship Id="rId58" Type="http://schemas.openxmlformats.org/officeDocument/2006/relationships/chart" Target="../charts/chart131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chart" Target="../charts/chart96.xml"/><Relationship Id="rId28" Type="http://schemas.openxmlformats.org/officeDocument/2006/relationships/chart" Target="../charts/chart101.xml"/><Relationship Id="rId36" Type="http://schemas.openxmlformats.org/officeDocument/2006/relationships/chart" Target="../charts/chart109.xml"/><Relationship Id="rId49" Type="http://schemas.openxmlformats.org/officeDocument/2006/relationships/chart" Target="../charts/chart122.xml"/><Relationship Id="rId57" Type="http://schemas.openxmlformats.org/officeDocument/2006/relationships/chart" Target="../charts/chart130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31" Type="http://schemas.openxmlformats.org/officeDocument/2006/relationships/chart" Target="../charts/chart104.xml"/><Relationship Id="rId44" Type="http://schemas.openxmlformats.org/officeDocument/2006/relationships/chart" Target="../charts/chart117.xml"/><Relationship Id="rId52" Type="http://schemas.openxmlformats.org/officeDocument/2006/relationships/chart" Target="../charts/chart125.xml"/><Relationship Id="rId60" Type="http://schemas.openxmlformats.org/officeDocument/2006/relationships/chart" Target="../charts/chart13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chart" Target="../charts/chart95.xml"/><Relationship Id="rId27" Type="http://schemas.openxmlformats.org/officeDocument/2006/relationships/chart" Target="../charts/chart100.xml"/><Relationship Id="rId30" Type="http://schemas.openxmlformats.org/officeDocument/2006/relationships/chart" Target="../charts/chart103.xml"/><Relationship Id="rId35" Type="http://schemas.openxmlformats.org/officeDocument/2006/relationships/chart" Target="../charts/chart108.xml"/><Relationship Id="rId43" Type="http://schemas.openxmlformats.org/officeDocument/2006/relationships/chart" Target="../charts/chart116.xml"/><Relationship Id="rId48" Type="http://schemas.openxmlformats.org/officeDocument/2006/relationships/chart" Target="../charts/chart121.xml"/><Relationship Id="rId56" Type="http://schemas.openxmlformats.org/officeDocument/2006/relationships/chart" Target="../charts/chart129.xml"/><Relationship Id="rId8" Type="http://schemas.openxmlformats.org/officeDocument/2006/relationships/chart" Target="../charts/chart81.xml"/><Relationship Id="rId51" Type="http://schemas.openxmlformats.org/officeDocument/2006/relationships/chart" Target="../charts/chart124.xml"/><Relationship Id="rId3" Type="http://schemas.openxmlformats.org/officeDocument/2006/relationships/chart" Target="../charts/chart7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2.xml"/><Relationship Id="rId18" Type="http://schemas.openxmlformats.org/officeDocument/2006/relationships/chart" Target="../charts/chart157.xml"/><Relationship Id="rId26" Type="http://schemas.openxmlformats.org/officeDocument/2006/relationships/chart" Target="../charts/chart165.xml"/><Relationship Id="rId39" Type="http://schemas.openxmlformats.org/officeDocument/2006/relationships/chart" Target="../charts/chart178.xml"/><Relationship Id="rId21" Type="http://schemas.openxmlformats.org/officeDocument/2006/relationships/chart" Target="../charts/chart160.xml"/><Relationship Id="rId34" Type="http://schemas.openxmlformats.org/officeDocument/2006/relationships/chart" Target="../charts/chart173.xml"/><Relationship Id="rId42" Type="http://schemas.openxmlformats.org/officeDocument/2006/relationships/chart" Target="../charts/chart181.xml"/><Relationship Id="rId47" Type="http://schemas.openxmlformats.org/officeDocument/2006/relationships/chart" Target="../charts/chart186.xml"/><Relationship Id="rId50" Type="http://schemas.openxmlformats.org/officeDocument/2006/relationships/chart" Target="../charts/chart189.xml"/><Relationship Id="rId55" Type="http://schemas.openxmlformats.org/officeDocument/2006/relationships/chart" Target="../charts/chart194.xml"/><Relationship Id="rId63" Type="http://schemas.openxmlformats.org/officeDocument/2006/relationships/chart" Target="../charts/chart202.xml"/><Relationship Id="rId7" Type="http://schemas.openxmlformats.org/officeDocument/2006/relationships/chart" Target="../charts/chart146.xml"/><Relationship Id="rId2" Type="http://schemas.openxmlformats.org/officeDocument/2006/relationships/chart" Target="../charts/chart141.xml"/><Relationship Id="rId16" Type="http://schemas.openxmlformats.org/officeDocument/2006/relationships/chart" Target="../charts/chart155.xml"/><Relationship Id="rId20" Type="http://schemas.openxmlformats.org/officeDocument/2006/relationships/chart" Target="../charts/chart159.xml"/><Relationship Id="rId29" Type="http://schemas.openxmlformats.org/officeDocument/2006/relationships/chart" Target="../charts/chart168.xml"/><Relationship Id="rId41" Type="http://schemas.openxmlformats.org/officeDocument/2006/relationships/chart" Target="../charts/chart180.xml"/><Relationship Id="rId54" Type="http://schemas.openxmlformats.org/officeDocument/2006/relationships/chart" Target="../charts/chart193.xml"/><Relationship Id="rId62" Type="http://schemas.openxmlformats.org/officeDocument/2006/relationships/chart" Target="../charts/chart201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11" Type="http://schemas.openxmlformats.org/officeDocument/2006/relationships/chart" Target="../charts/chart150.xml"/><Relationship Id="rId24" Type="http://schemas.openxmlformats.org/officeDocument/2006/relationships/chart" Target="../charts/chart163.xml"/><Relationship Id="rId32" Type="http://schemas.openxmlformats.org/officeDocument/2006/relationships/chart" Target="../charts/chart171.xml"/><Relationship Id="rId37" Type="http://schemas.openxmlformats.org/officeDocument/2006/relationships/chart" Target="../charts/chart176.xml"/><Relationship Id="rId40" Type="http://schemas.openxmlformats.org/officeDocument/2006/relationships/chart" Target="../charts/chart179.xml"/><Relationship Id="rId45" Type="http://schemas.openxmlformats.org/officeDocument/2006/relationships/chart" Target="../charts/chart184.xml"/><Relationship Id="rId53" Type="http://schemas.openxmlformats.org/officeDocument/2006/relationships/chart" Target="../charts/chart192.xml"/><Relationship Id="rId58" Type="http://schemas.openxmlformats.org/officeDocument/2006/relationships/chart" Target="../charts/chart197.xml"/><Relationship Id="rId66" Type="http://schemas.openxmlformats.org/officeDocument/2006/relationships/chart" Target="../charts/chart205.xml"/><Relationship Id="rId5" Type="http://schemas.openxmlformats.org/officeDocument/2006/relationships/chart" Target="../charts/chart144.xml"/><Relationship Id="rId15" Type="http://schemas.openxmlformats.org/officeDocument/2006/relationships/chart" Target="../charts/chart154.xml"/><Relationship Id="rId23" Type="http://schemas.openxmlformats.org/officeDocument/2006/relationships/chart" Target="../charts/chart162.xml"/><Relationship Id="rId28" Type="http://schemas.openxmlformats.org/officeDocument/2006/relationships/chart" Target="../charts/chart167.xml"/><Relationship Id="rId36" Type="http://schemas.openxmlformats.org/officeDocument/2006/relationships/chart" Target="../charts/chart175.xml"/><Relationship Id="rId49" Type="http://schemas.openxmlformats.org/officeDocument/2006/relationships/chart" Target="../charts/chart188.xml"/><Relationship Id="rId57" Type="http://schemas.openxmlformats.org/officeDocument/2006/relationships/chart" Target="../charts/chart196.xml"/><Relationship Id="rId61" Type="http://schemas.openxmlformats.org/officeDocument/2006/relationships/chart" Target="../charts/chart200.xml"/><Relationship Id="rId10" Type="http://schemas.openxmlformats.org/officeDocument/2006/relationships/chart" Target="../charts/chart149.xml"/><Relationship Id="rId19" Type="http://schemas.openxmlformats.org/officeDocument/2006/relationships/chart" Target="../charts/chart158.xml"/><Relationship Id="rId31" Type="http://schemas.openxmlformats.org/officeDocument/2006/relationships/chart" Target="../charts/chart170.xml"/><Relationship Id="rId44" Type="http://schemas.openxmlformats.org/officeDocument/2006/relationships/chart" Target="../charts/chart183.xml"/><Relationship Id="rId52" Type="http://schemas.openxmlformats.org/officeDocument/2006/relationships/chart" Target="../charts/chart191.xml"/><Relationship Id="rId60" Type="http://schemas.openxmlformats.org/officeDocument/2006/relationships/chart" Target="../charts/chart199.xml"/><Relationship Id="rId65" Type="http://schemas.openxmlformats.org/officeDocument/2006/relationships/chart" Target="../charts/chart204.xml"/><Relationship Id="rId4" Type="http://schemas.openxmlformats.org/officeDocument/2006/relationships/chart" Target="../charts/chart143.xml"/><Relationship Id="rId9" Type="http://schemas.openxmlformats.org/officeDocument/2006/relationships/chart" Target="../charts/chart148.xml"/><Relationship Id="rId14" Type="http://schemas.openxmlformats.org/officeDocument/2006/relationships/chart" Target="../charts/chart153.xml"/><Relationship Id="rId22" Type="http://schemas.openxmlformats.org/officeDocument/2006/relationships/chart" Target="../charts/chart161.xml"/><Relationship Id="rId27" Type="http://schemas.openxmlformats.org/officeDocument/2006/relationships/chart" Target="../charts/chart166.xml"/><Relationship Id="rId30" Type="http://schemas.openxmlformats.org/officeDocument/2006/relationships/chart" Target="../charts/chart169.xml"/><Relationship Id="rId35" Type="http://schemas.openxmlformats.org/officeDocument/2006/relationships/chart" Target="../charts/chart174.xml"/><Relationship Id="rId43" Type="http://schemas.openxmlformats.org/officeDocument/2006/relationships/chart" Target="../charts/chart182.xml"/><Relationship Id="rId48" Type="http://schemas.openxmlformats.org/officeDocument/2006/relationships/chart" Target="../charts/chart187.xml"/><Relationship Id="rId56" Type="http://schemas.openxmlformats.org/officeDocument/2006/relationships/chart" Target="../charts/chart195.xml"/><Relationship Id="rId64" Type="http://schemas.openxmlformats.org/officeDocument/2006/relationships/chart" Target="../charts/chart203.xml"/><Relationship Id="rId8" Type="http://schemas.openxmlformats.org/officeDocument/2006/relationships/chart" Target="../charts/chart147.xml"/><Relationship Id="rId51" Type="http://schemas.openxmlformats.org/officeDocument/2006/relationships/chart" Target="../charts/chart190.xml"/><Relationship Id="rId3" Type="http://schemas.openxmlformats.org/officeDocument/2006/relationships/chart" Target="../charts/chart142.xml"/><Relationship Id="rId12" Type="http://schemas.openxmlformats.org/officeDocument/2006/relationships/chart" Target="../charts/chart151.xml"/><Relationship Id="rId17" Type="http://schemas.openxmlformats.org/officeDocument/2006/relationships/chart" Target="../charts/chart156.xml"/><Relationship Id="rId25" Type="http://schemas.openxmlformats.org/officeDocument/2006/relationships/chart" Target="../charts/chart164.xml"/><Relationship Id="rId33" Type="http://schemas.openxmlformats.org/officeDocument/2006/relationships/chart" Target="../charts/chart172.xml"/><Relationship Id="rId38" Type="http://schemas.openxmlformats.org/officeDocument/2006/relationships/chart" Target="../charts/chart177.xml"/><Relationship Id="rId46" Type="http://schemas.openxmlformats.org/officeDocument/2006/relationships/chart" Target="../charts/chart185.xml"/><Relationship Id="rId59" Type="http://schemas.openxmlformats.org/officeDocument/2006/relationships/chart" Target="../charts/chart198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8.xml"/><Relationship Id="rId18" Type="http://schemas.openxmlformats.org/officeDocument/2006/relationships/chart" Target="../charts/chart223.xml"/><Relationship Id="rId26" Type="http://schemas.openxmlformats.org/officeDocument/2006/relationships/chart" Target="../charts/chart231.xml"/><Relationship Id="rId39" Type="http://schemas.openxmlformats.org/officeDocument/2006/relationships/chart" Target="../charts/chart244.xml"/><Relationship Id="rId21" Type="http://schemas.openxmlformats.org/officeDocument/2006/relationships/chart" Target="../charts/chart226.xml"/><Relationship Id="rId34" Type="http://schemas.openxmlformats.org/officeDocument/2006/relationships/chart" Target="../charts/chart239.xml"/><Relationship Id="rId42" Type="http://schemas.openxmlformats.org/officeDocument/2006/relationships/chart" Target="../charts/chart247.xml"/><Relationship Id="rId47" Type="http://schemas.openxmlformats.org/officeDocument/2006/relationships/chart" Target="../charts/chart252.xml"/><Relationship Id="rId50" Type="http://schemas.openxmlformats.org/officeDocument/2006/relationships/chart" Target="../charts/chart255.xml"/><Relationship Id="rId55" Type="http://schemas.openxmlformats.org/officeDocument/2006/relationships/chart" Target="../charts/chart260.xml"/><Relationship Id="rId63" Type="http://schemas.openxmlformats.org/officeDocument/2006/relationships/chart" Target="../charts/chart268.xml"/><Relationship Id="rId68" Type="http://schemas.openxmlformats.org/officeDocument/2006/relationships/chart" Target="../charts/chart273.xml"/><Relationship Id="rId7" Type="http://schemas.openxmlformats.org/officeDocument/2006/relationships/chart" Target="../charts/chart212.xml"/><Relationship Id="rId71" Type="http://schemas.openxmlformats.org/officeDocument/2006/relationships/chart" Target="../charts/chart276.xml"/><Relationship Id="rId2" Type="http://schemas.openxmlformats.org/officeDocument/2006/relationships/chart" Target="../charts/chart207.xml"/><Relationship Id="rId16" Type="http://schemas.openxmlformats.org/officeDocument/2006/relationships/chart" Target="../charts/chart221.xml"/><Relationship Id="rId29" Type="http://schemas.openxmlformats.org/officeDocument/2006/relationships/chart" Target="../charts/chart234.xml"/><Relationship Id="rId11" Type="http://schemas.openxmlformats.org/officeDocument/2006/relationships/chart" Target="../charts/chart216.xml"/><Relationship Id="rId24" Type="http://schemas.openxmlformats.org/officeDocument/2006/relationships/chart" Target="../charts/chart229.xml"/><Relationship Id="rId32" Type="http://schemas.openxmlformats.org/officeDocument/2006/relationships/chart" Target="../charts/chart237.xml"/><Relationship Id="rId37" Type="http://schemas.openxmlformats.org/officeDocument/2006/relationships/chart" Target="../charts/chart242.xml"/><Relationship Id="rId40" Type="http://schemas.openxmlformats.org/officeDocument/2006/relationships/chart" Target="../charts/chart245.xml"/><Relationship Id="rId45" Type="http://schemas.openxmlformats.org/officeDocument/2006/relationships/chart" Target="../charts/chart250.xml"/><Relationship Id="rId53" Type="http://schemas.openxmlformats.org/officeDocument/2006/relationships/chart" Target="../charts/chart258.xml"/><Relationship Id="rId58" Type="http://schemas.openxmlformats.org/officeDocument/2006/relationships/chart" Target="../charts/chart263.xml"/><Relationship Id="rId66" Type="http://schemas.openxmlformats.org/officeDocument/2006/relationships/chart" Target="../charts/chart271.xml"/><Relationship Id="rId74" Type="http://schemas.openxmlformats.org/officeDocument/2006/relationships/chart" Target="../charts/chart279.xml"/><Relationship Id="rId5" Type="http://schemas.openxmlformats.org/officeDocument/2006/relationships/chart" Target="../charts/chart210.xml"/><Relationship Id="rId15" Type="http://schemas.openxmlformats.org/officeDocument/2006/relationships/chart" Target="../charts/chart220.xml"/><Relationship Id="rId23" Type="http://schemas.openxmlformats.org/officeDocument/2006/relationships/chart" Target="../charts/chart228.xml"/><Relationship Id="rId28" Type="http://schemas.openxmlformats.org/officeDocument/2006/relationships/chart" Target="../charts/chart233.xml"/><Relationship Id="rId36" Type="http://schemas.openxmlformats.org/officeDocument/2006/relationships/chart" Target="../charts/chart241.xml"/><Relationship Id="rId49" Type="http://schemas.openxmlformats.org/officeDocument/2006/relationships/chart" Target="../charts/chart254.xml"/><Relationship Id="rId57" Type="http://schemas.openxmlformats.org/officeDocument/2006/relationships/chart" Target="../charts/chart262.xml"/><Relationship Id="rId61" Type="http://schemas.openxmlformats.org/officeDocument/2006/relationships/chart" Target="../charts/chart266.xml"/><Relationship Id="rId10" Type="http://schemas.openxmlformats.org/officeDocument/2006/relationships/chart" Target="../charts/chart215.xml"/><Relationship Id="rId19" Type="http://schemas.openxmlformats.org/officeDocument/2006/relationships/chart" Target="../charts/chart224.xml"/><Relationship Id="rId31" Type="http://schemas.openxmlformats.org/officeDocument/2006/relationships/chart" Target="../charts/chart236.xml"/><Relationship Id="rId44" Type="http://schemas.openxmlformats.org/officeDocument/2006/relationships/chart" Target="../charts/chart249.xml"/><Relationship Id="rId52" Type="http://schemas.openxmlformats.org/officeDocument/2006/relationships/chart" Target="../charts/chart257.xml"/><Relationship Id="rId60" Type="http://schemas.openxmlformats.org/officeDocument/2006/relationships/chart" Target="../charts/chart265.xml"/><Relationship Id="rId65" Type="http://schemas.openxmlformats.org/officeDocument/2006/relationships/chart" Target="../charts/chart270.xml"/><Relationship Id="rId73" Type="http://schemas.openxmlformats.org/officeDocument/2006/relationships/chart" Target="../charts/chart278.xml"/><Relationship Id="rId4" Type="http://schemas.openxmlformats.org/officeDocument/2006/relationships/chart" Target="../charts/chart209.xml"/><Relationship Id="rId9" Type="http://schemas.openxmlformats.org/officeDocument/2006/relationships/chart" Target="../charts/chart214.xml"/><Relationship Id="rId14" Type="http://schemas.openxmlformats.org/officeDocument/2006/relationships/chart" Target="../charts/chart219.xml"/><Relationship Id="rId22" Type="http://schemas.openxmlformats.org/officeDocument/2006/relationships/chart" Target="../charts/chart227.xml"/><Relationship Id="rId27" Type="http://schemas.openxmlformats.org/officeDocument/2006/relationships/chart" Target="../charts/chart232.xml"/><Relationship Id="rId30" Type="http://schemas.openxmlformats.org/officeDocument/2006/relationships/chart" Target="../charts/chart235.xml"/><Relationship Id="rId35" Type="http://schemas.openxmlformats.org/officeDocument/2006/relationships/chart" Target="../charts/chart240.xml"/><Relationship Id="rId43" Type="http://schemas.openxmlformats.org/officeDocument/2006/relationships/chart" Target="../charts/chart248.xml"/><Relationship Id="rId48" Type="http://schemas.openxmlformats.org/officeDocument/2006/relationships/chart" Target="../charts/chart253.xml"/><Relationship Id="rId56" Type="http://schemas.openxmlformats.org/officeDocument/2006/relationships/chart" Target="../charts/chart261.xml"/><Relationship Id="rId64" Type="http://schemas.openxmlformats.org/officeDocument/2006/relationships/chart" Target="../charts/chart269.xml"/><Relationship Id="rId69" Type="http://schemas.openxmlformats.org/officeDocument/2006/relationships/chart" Target="../charts/chart274.xml"/><Relationship Id="rId8" Type="http://schemas.openxmlformats.org/officeDocument/2006/relationships/chart" Target="../charts/chart213.xml"/><Relationship Id="rId51" Type="http://schemas.openxmlformats.org/officeDocument/2006/relationships/chart" Target="../charts/chart256.xml"/><Relationship Id="rId72" Type="http://schemas.openxmlformats.org/officeDocument/2006/relationships/chart" Target="../charts/chart277.xml"/><Relationship Id="rId3" Type="http://schemas.openxmlformats.org/officeDocument/2006/relationships/chart" Target="../charts/chart208.xml"/><Relationship Id="rId12" Type="http://schemas.openxmlformats.org/officeDocument/2006/relationships/chart" Target="../charts/chart217.xml"/><Relationship Id="rId17" Type="http://schemas.openxmlformats.org/officeDocument/2006/relationships/chart" Target="../charts/chart222.xml"/><Relationship Id="rId25" Type="http://schemas.openxmlformats.org/officeDocument/2006/relationships/chart" Target="../charts/chart230.xml"/><Relationship Id="rId33" Type="http://schemas.openxmlformats.org/officeDocument/2006/relationships/chart" Target="../charts/chart238.xml"/><Relationship Id="rId38" Type="http://schemas.openxmlformats.org/officeDocument/2006/relationships/chart" Target="../charts/chart243.xml"/><Relationship Id="rId46" Type="http://schemas.openxmlformats.org/officeDocument/2006/relationships/chart" Target="../charts/chart251.xml"/><Relationship Id="rId59" Type="http://schemas.openxmlformats.org/officeDocument/2006/relationships/chart" Target="../charts/chart264.xml"/><Relationship Id="rId67" Type="http://schemas.openxmlformats.org/officeDocument/2006/relationships/chart" Target="../charts/chart272.xml"/><Relationship Id="rId20" Type="http://schemas.openxmlformats.org/officeDocument/2006/relationships/chart" Target="../charts/chart225.xml"/><Relationship Id="rId41" Type="http://schemas.openxmlformats.org/officeDocument/2006/relationships/chart" Target="../charts/chart246.xml"/><Relationship Id="rId54" Type="http://schemas.openxmlformats.org/officeDocument/2006/relationships/chart" Target="../charts/chart259.xml"/><Relationship Id="rId62" Type="http://schemas.openxmlformats.org/officeDocument/2006/relationships/chart" Target="../charts/chart267.xml"/><Relationship Id="rId70" Type="http://schemas.openxmlformats.org/officeDocument/2006/relationships/chart" Target="../charts/chart275.xml"/><Relationship Id="rId75" Type="http://schemas.openxmlformats.org/officeDocument/2006/relationships/chart" Target="../charts/chart280.xml"/><Relationship Id="rId1" Type="http://schemas.openxmlformats.org/officeDocument/2006/relationships/chart" Target="../charts/chart206.xml"/><Relationship Id="rId6" Type="http://schemas.openxmlformats.org/officeDocument/2006/relationships/chart" Target="../charts/chart2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361951</xdr:rowOff>
    </xdr:from>
    <xdr:to>
      <xdr:col>7</xdr:col>
      <xdr:colOff>161925</xdr:colOff>
      <xdr:row>0</xdr:row>
      <xdr:rowOff>1099939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61951"/>
          <a:ext cx="4324350" cy="7379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0</xdr:rowOff>
    </xdr:from>
    <xdr:to>
      <xdr:col>10</xdr:col>
      <xdr:colOff>342900</xdr:colOff>
      <xdr:row>12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</xdr:row>
      <xdr:rowOff>314325</xdr:rowOff>
    </xdr:from>
    <xdr:to>
      <xdr:col>10</xdr:col>
      <xdr:colOff>333375</xdr:colOff>
      <xdr:row>24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24</xdr:row>
      <xdr:rowOff>295275</xdr:rowOff>
    </xdr:from>
    <xdr:to>
      <xdr:col>10</xdr:col>
      <xdr:colOff>333375</xdr:colOff>
      <xdr:row>30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285750</xdr:rowOff>
    </xdr:from>
    <xdr:to>
      <xdr:col>10</xdr:col>
      <xdr:colOff>333375</xdr:colOff>
      <xdr:row>36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9525</xdr:colOff>
      <xdr:row>36</xdr:row>
      <xdr:rowOff>285750</xdr:rowOff>
    </xdr:from>
    <xdr:to>
      <xdr:col>10</xdr:col>
      <xdr:colOff>342900</xdr:colOff>
      <xdr:row>42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600075</xdr:colOff>
      <xdr:row>42</xdr:row>
      <xdr:rowOff>104775</xdr:rowOff>
    </xdr:from>
    <xdr:to>
      <xdr:col>10</xdr:col>
      <xdr:colOff>323850</xdr:colOff>
      <xdr:row>48</xdr:row>
      <xdr:rowOff>19050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600075</xdr:colOff>
      <xdr:row>48</xdr:row>
      <xdr:rowOff>85725</xdr:rowOff>
    </xdr:from>
    <xdr:to>
      <xdr:col>10</xdr:col>
      <xdr:colOff>323850</xdr:colOff>
      <xdr:row>54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54</xdr:row>
      <xdr:rowOff>85725</xdr:rowOff>
    </xdr:from>
    <xdr:to>
      <xdr:col>10</xdr:col>
      <xdr:colOff>333375</xdr:colOff>
      <xdr:row>60</xdr:row>
      <xdr:rowOff>9525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9525</xdr:colOff>
      <xdr:row>6</xdr:row>
      <xdr:rowOff>0</xdr:rowOff>
    </xdr:from>
    <xdr:to>
      <xdr:col>22</xdr:col>
      <xdr:colOff>342900</xdr:colOff>
      <xdr:row>12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18</xdr:row>
      <xdr:rowOff>314325</xdr:rowOff>
    </xdr:from>
    <xdr:to>
      <xdr:col>22</xdr:col>
      <xdr:colOff>333375</xdr:colOff>
      <xdr:row>24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0</xdr:colOff>
      <xdr:row>24</xdr:row>
      <xdr:rowOff>295275</xdr:rowOff>
    </xdr:from>
    <xdr:to>
      <xdr:col>22</xdr:col>
      <xdr:colOff>333375</xdr:colOff>
      <xdr:row>30</xdr:row>
      <xdr:rowOff>9525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30</xdr:row>
      <xdr:rowOff>285750</xdr:rowOff>
    </xdr:from>
    <xdr:to>
      <xdr:col>22</xdr:col>
      <xdr:colOff>333375</xdr:colOff>
      <xdr:row>36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9525</xdr:colOff>
      <xdr:row>36</xdr:row>
      <xdr:rowOff>285750</xdr:rowOff>
    </xdr:from>
    <xdr:to>
      <xdr:col>22</xdr:col>
      <xdr:colOff>342900</xdr:colOff>
      <xdr:row>42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600075</xdr:colOff>
      <xdr:row>42</xdr:row>
      <xdr:rowOff>104775</xdr:rowOff>
    </xdr:from>
    <xdr:to>
      <xdr:col>22</xdr:col>
      <xdr:colOff>323850</xdr:colOff>
      <xdr:row>48</xdr:row>
      <xdr:rowOff>19050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600075</xdr:colOff>
      <xdr:row>48</xdr:row>
      <xdr:rowOff>85725</xdr:rowOff>
    </xdr:from>
    <xdr:to>
      <xdr:col>22</xdr:col>
      <xdr:colOff>323850</xdr:colOff>
      <xdr:row>54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54</xdr:row>
      <xdr:rowOff>85725</xdr:rowOff>
    </xdr:from>
    <xdr:to>
      <xdr:col>22</xdr:col>
      <xdr:colOff>333375</xdr:colOff>
      <xdr:row>60</xdr:row>
      <xdr:rowOff>9525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9525</xdr:colOff>
      <xdr:row>6</xdr:row>
      <xdr:rowOff>0</xdr:rowOff>
    </xdr:from>
    <xdr:to>
      <xdr:col>33</xdr:col>
      <xdr:colOff>342900</xdr:colOff>
      <xdr:row>12</xdr:row>
      <xdr:rowOff>123825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18</xdr:row>
      <xdr:rowOff>314325</xdr:rowOff>
    </xdr:from>
    <xdr:to>
      <xdr:col>33</xdr:col>
      <xdr:colOff>333375</xdr:colOff>
      <xdr:row>24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0</xdr:colOff>
      <xdr:row>24</xdr:row>
      <xdr:rowOff>295275</xdr:rowOff>
    </xdr:from>
    <xdr:to>
      <xdr:col>33</xdr:col>
      <xdr:colOff>333375</xdr:colOff>
      <xdr:row>30</xdr:row>
      <xdr:rowOff>9525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0</xdr:colOff>
      <xdr:row>30</xdr:row>
      <xdr:rowOff>285750</xdr:rowOff>
    </xdr:from>
    <xdr:to>
      <xdr:col>33</xdr:col>
      <xdr:colOff>333375</xdr:colOff>
      <xdr:row>36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9525</xdr:colOff>
      <xdr:row>36</xdr:row>
      <xdr:rowOff>285750</xdr:rowOff>
    </xdr:from>
    <xdr:to>
      <xdr:col>33</xdr:col>
      <xdr:colOff>342900</xdr:colOff>
      <xdr:row>42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600075</xdr:colOff>
      <xdr:row>42</xdr:row>
      <xdr:rowOff>104775</xdr:rowOff>
    </xdr:from>
    <xdr:to>
      <xdr:col>33</xdr:col>
      <xdr:colOff>323850</xdr:colOff>
      <xdr:row>48</xdr:row>
      <xdr:rowOff>19050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600075</xdr:colOff>
      <xdr:row>48</xdr:row>
      <xdr:rowOff>85725</xdr:rowOff>
    </xdr:from>
    <xdr:to>
      <xdr:col>33</xdr:col>
      <xdr:colOff>323850</xdr:colOff>
      <xdr:row>54</xdr:row>
      <xdr:rowOff>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0</xdr:colOff>
      <xdr:row>54</xdr:row>
      <xdr:rowOff>85725</xdr:rowOff>
    </xdr:from>
    <xdr:to>
      <xdr:col>33</xdr:col>
      <xdr:colOff>333375</xdr:colOff>
      <xdr:row>60</xdr:row>
      <xdr:rowOff>9525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9</xdr:row>
      <xdr:rowOff>180975</xdr:rowOff>
    </xdr:from>
    <xdr:to>
      <xdr:col>10</xdr:col>
      <xdr:colOff>371475</xdr:colOff>
      <xdr:row>18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23</xdr:row>
      <xdr:rowOff>66674</xdr:rowOff>
    </xdr:from>
    <xdr:to>
      <xdr:col>10</xdr:col>
      <xdr:colOff>381000</xdr:colOff>
      <xdr:row>31</xdr:row>
      <xdr:rowOff>179069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600075</xdr:colOff>
      <xdr:row>35</xdr:row>
      <xdr:rowOff>28576</xdr:rowOff>
    </xdr:from>
    <xdr:to>
      <xdr:col>10</xdr:col>
      <xdr:colOff>323850</xdr:colOff>
      <xdr:row>41</xdr:row>
      <xdr:rowOff>102871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46</xdr:row>
      <xdr:rowOff>0</xdr:rowOff>
    </xdr:from>
    <xdr:to>
      <xdr:col>10</xdr:col>
      <xdr:colOff>333375</xdr:colOff>
      <xdr:row>53</xdr:row>
      <xdr:rowOff>121920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9525</xdr:colOff>
      <xdr:row>53</xdr:row>
      <xdr:rowOff>238125</xdr:rowOff>
    </xdr:from>
    <xdr:to>
      <xdr:col>10</xdr:col>
      <xdr:colOff>342900</xdr:colOff>
      <xdr:row>59</xdr:row>
      <xdr:rowOff>350520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59</xdr:row>
      <xdr:rowOff>304799</xdr:rowOff>
    </xdr:from>
    <xdr:to>
      <xdr:col>10</xdr:col>
      <xdr:colOff>342900</xdr:colOff>
      <xdr:row>65</xdr:row>
      <xdr:rowOff>464819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65</xdr:row>
      <xdr:rowOff>495299</xdr:rowOff>
    </xdr:from>
    <xdr:to>
      <xdr:col>10</xdr:col>
      <xdr:colOff>361950</xdr:colOff>
      <xdr:row>71</xdr:row>
      <xdr:rowOff>521969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19050</xdr:colOff>
      <xdr:row>71</xdr:row>
      <xdr:rowOff>609599</xdr:rowOff>
    </xdr:from>
    <xdr:to>
      <xdr:col>10</xdr:col>
      <xdr:colOff>352425</xdr:colOff>
      <xdr:row>78</xdr:row>
      <xdr:rowOff>36194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38099</xdr:colOff>
      <xdr:row>78</xdr:row>
      <xdr:rowOff>95248</xdr:rowOff>
    </xdr:from>
    <xdr:to>
      <xdr:col>10</xdr:col>
      <xdr:colOff>373379</xdr:colOff>
      <xdr:row>84</xdr:row>
      <xdr:rowOff>160018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85</xdr:row>
      <xdr:rowOff>57151</xdr:rowOff>
    </xdr:from>
    <xdr:to>
      <xdr:col>10</xdr:col>
      <xdr:colOff>333375</xdr:colOff>
      <xdr:row>90</xdr:row>
      <xdr:rowOff>750571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7</xdr:row>
      <xdr:rowOff>0</xdr:rowOff>
    </xdr:from>
    <xdr:to>
      <xdr:col>11</xdr:col>
      <xdr:colOff>333375</xdr:colOff>
      <xdr:row>13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18</xdr:row>
      <xdr:rowOff>0</xdr:rowOff>
    </xdr:from>
    <xdr:to>
      <xdr:col>11</xdr:col>
      <xdr:colOff>333375</xdr:colOff>
      <xdr:row>24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25</xdr:row>
      <xdr:rowOff>0</xdr:rowOff>
    </xdr:from>
    <xdr:to>
      <xdr:col>11</xdr:col>
      <xdr:colOff>333375</xdr:colOff>
      <xdr:row>30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11</xdr:col>
      <xdr:colOff>333375</xdr:colOff>
      <xdr:row>37</xdr:row>
      <xdr:rowOff>161925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542925</xdr:colOff>
      <xdr:row>38</xdr:row>
      <xdr:rowOff>0</xdr:rowOff>
    </xdr:from>
    <xdr:to>
      <xdr:col>11</xdr:col>
      <xdr:colOff>266700</xdr:colOff>
      <xdr:row>45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85725</xdr:rowOff>
    </xdr:from>
    <xdr:to>
      <xdr:col>10</xdr:col>
      <xdr:colOff>333375</xdr:colOff>
      <xdr:row>10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600075</xdr:colOff>
      <xdr:row>26</xdr:row>
      <xdr:rowOff>85725</xdr:rowOff>
    </xdr:from>
    <xdr:to>
      <xdr:col>10</xdr:col>
      <xdr:colOff>323850</xdr:colOff>
      <xdr:row>32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32</xdr:row>
      <xdr:rowOff>95250</xdr:rowOff>
    </xdr:from>
    <xdr:to>
      <xdr:col>10</xdr:col>
      <xdr:colOff>333375</xdr:colOff>
      <xdr:row>38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9525</xdr:colOff>
      <xdr:row>38</xdr:row>
      <xdr:rowOff>85725</xdr:rowOff>
    </xdr:from>
    <xdr:to>
      <xdr:col>10</xdr:col>
      <xdr:colOff>342900</xdr:colOff>
      <xdr:row>44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44</xdr:row>
      <xdr:rowOff>85725</xdr:rowOff>
    </xdr:from>
    <xdr:to>
      <xdr:col>10</xdr:col>
      <xdr:colOff>333375</xdr:colOff>
      <xdr:row>50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9525</xdr:colOff>
      <xdr:row>50</xdr:row>
      <xdr:rowOff>95250</xdr:rowOff>
    </xdr:from>
    <xdr:to>
      <xdr:col>10</xdr:col>
      <xdr:colOff>342900</xdr:colOff>
      <xdr:row>56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56</xdr:row>
      <xdr:rowOff>114300</xdr:rowOff>
    </xdr:from>
    <xdr:to>
      <xdr:col>10</xdr:col>
      <xdr:colOff>333375</xdr:colOff>
      <xdr:row>62</xdr:row>
      <xdr:rowOff>19050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5</xdr:row>
      <xdr:rowOff>85725</xdr:rowOff>
    </xdr:from>
    <xdr:to>
      <xdr:col>23</xdr:col>
      <xdr:colOff>333375</xdr:colOff>
      <xdr:row>10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600075</xdr:colOff>
      <xdr:row>26</xdr:row>
      <xdr:rowOff>85725</xdr:rowOff>
    </xdr:from>
    <xdr:to>
      <xdr:col>23</xdr:col>
      <xdr:colOff>323850</xdr:colOff>
      <xdr:row>32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0</xdr:colOff>
      <xdr:row>32</xdr:row>
      <xdr:rowOff>95250</xdr:rowOff>
    </xdr:from>
    <xdr:to>
      <xdr:col>23</xdr:col>
      <xdr:colOff>333375</xdr:colOff>
      <xdr:row>38</xdr:row>
      <xdr:rowOff>9525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9525</xdr:colOff>
      <xdr:row>38</xdr:row>
      <xdr:rowOff>85725</xdr:rowOff>
    </xdr:from>
    <xdr:to>
      <xdr:col>23</xdr:col>
      <xdr:colOff>342900</xdr:colOff>
      <xdr:row>44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0</xdr:colOff>
      <xdr:row>44</xdr:row>
      <xdr:rowOff>85725</xdr:rowOff>
    </xdr:from>
    <xdr:to>
      <xdr:col>23</xdr:col>
      <xdr:colOff>333375</xdr:colOff>
      <xdr:row>50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9525</xdr:colOff>
      <xdr:row>50</xdr:row>
      <xdr:rowOff>95250</xdr:rowOff>
    </xdr:from>
    <xdr:to>
      <xdr:col>23</xdr:col>
      <xdr:colOff>342900</xdr:colOff>
      <xdr:row>56</xdr:row>
      <xdr:rowOff>9525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56</xdr:row>
      <xdr:rowOff>114300</xdr:rowOff>
    </xdr:from>
    <xdr:to>
      <xdr:col>23</xdr:col>
      <xdr:colOff>333375</xdr:colOff>
      <xdr:row>62</xdr:row>
      <xdr:rowOff>19050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5</xdr:row>
      <xdr:rowOff>85725</xdr:rowOff>
    </xdr:from>
    <xdr:to>
      <xdr:col>36</xdr:col>
      <xdr:colOff>333375</xdr:colOff>
      <xdr:row>10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600075</xdr:colOff>
      <xdr:row>26</xdr:row>
      <xdr:rowOff>85725</xdr:rowOff>
    </xdr:from>
    <xdr:to>
      <xdr:col>36</xdr:col>
      <xdr:colOff>323850</xdr:colOff>
      <xdr:row>32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32</xdr:row>
      <xdr:rowOff>95250</xdr:rowOff>
    </xdr:from>
    <xdr:to>
      <xdr:col>36</xdr:col>
      <xdr:colOff>333375</xdr:colOff>
      <xdr:row>38</xdr:row>
      <xdr:rowOff>9525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9525</xdr:colOff>
      <xdr:row>38</xdr:row>
      <xdr:rowOff>85725</xdr:rowOff>
    </xdr:from>
    <xdr:to>
      <xdr:col>36</xdr:col>
      <xdr:colOff>342900</xdr:colOff>
      <xdr:row>44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44</xdr:row>
      <xdr:rowOff>85725</xdr:rowOff>
    </xdr:from>
    <xdr:to>
      <xdr:col>36</xdr:col>
      <xdr:colOff>333375</xdr:colOff>
      <xdr:row>50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9525</xdr:colOff>
      <xdr:row>50</xdr:row>
      <xdr:rowOff>95250</xdr:rowOff>
    </xdr:from>
    <xdr:to>
      <xdr:col>36</xdr:col>
      <xdr:colOff>342900</xdr:colOff>
      <xdr:row>56</xdr:row>
      <xdr:rowOff>9525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56</xdr:row>
      <xdr:rowOff>114300</xdr:rowOff>
    </xdr:from>
    <xdr:to>
      <xdr:col>36</xdr:col>
      <xdr:colOff>333375</xdr:colOff>
      <xdr:row>62</xdr:row>
      <xdr:rowOff>19050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304800</xdr:rowOff>
    </xdr:from>
    <xdr:to>
      <xdr:col>10</xdr:col>
      <xdr:colOff>333375</xdr:colOff>
      <xdr:row>13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14</xdr:row>
      <xdr:rowOff>123825</xdr:rowOff>
    </xdr:from>
    <xdr:to>
      <xdr:col>10</xdr:col>
      <xdr:colOff>333375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7</xdr:row>
      <xdr:rowOff>304800</xdr:rowOff>
    </xdr:from>
    <xdr:to>
      <xdr:col>22</xdr:col>
      <xdr:colOff>333375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14</xdr:row>
      <xdr:rowOff>123825</xdr:rowOff>
    </xdr:from>
    <xdr:to>
      <xdr:col>22</xdr:col>
      <xdr:colOff>333375</xdr:colOff>
      <xdr:row>19</xdr:row>
      <xdr:rowOff>190500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7</xdr:row>
      <xdr:rowOff>304800</xdr:rowOff>
    </xdr:from>
    <xdr:to>
      <xdr:col>33</xdr:col>
      <xdr:colOff>333375</xdr:colOff>
      <xdr:row>13</xdr:row>
      <xdr:rowOff>171450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14</xdr:row>
      <xdr:rowOff>123825</xdr:rowOff>
    </xdr:from>
    <xdr:to>
      <xdr:col>33</xdr:col>
      <xdr:colOff>333375</xdr:colOff>
      <xdr:row>19</xdr:row>
      <xdr:rowOff>190500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13</xdr:row>
      <xdr:rowOff>9524</xdr:rowOff>
    </xdr:from>
    <xdr:to>
      <xdr:col>7</xdr:col>
      <xdr:colOff>19049</xdr:colOff>
      <xdr:row>29</xdr:row>
      <xdr:rowOff>19049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</xdr:row>
      <xdr:rowOff>14287</xdr:rowOff>
    </xdr:from>
    <xdr:to>
      <xdr:col>12</xdr:col>
      <xdr:colOff>342900</xdr:colOff>
      <xdr:row>11</xdr:row>
      <xdr:rowOff>180975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12</xdr:row>
      <xdr:rowOff>9525</xdr:rowOff>
    </xdr:from>
    <xdr:to>
      <xdr:col>12</xdr:col>
      <xdr:colOff>333375</xdr:colOff>
      <xdr:row>19</xdr:row>
      <xdr:rowOff>176213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21</xdr:row>
      <xdr:rowOff>0</xdr:rowOff>
    </xdr:from>
    <xdr:to>
      <xdr:col>12</xdr:col>
      <xdr:colOff>333375</xdr:colOff>
      <xdr:row>28</xdr:row>
      <xdr:rowOff>166688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600075</xdr:colOff>
      <xdr:row>30</xdr:row>
      <xdr:rowOff>0</xdr:rowOff>
    </xdr:from>
    <xdr:to>
      <xdr:col>12</xdr:col>
      <xdr:colOff>323850</xdr:colOff>
      <xdr:row>37</xdr:row>
      <xdr:rowOff>166688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600075</xdr:colOff>
      <xdr:row>40</xdr:row>
      <xdr:rowOff>0</xdr:rowOff>
    </xdr:from>
    <xdr:to>
      <xdr:col>12</xdr:col>
      <xdr:colOff>323850</xdr:colOff>
      <xdr:row>47</xdr:row>
      <xdr:rowOff>166688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600075</xdr:colOff>
      <xdr:row>51</xdr:row>
      <xdr:rowOff>190500</xdr:rowOff>
    </xdr:from>
    <xdr:to>
      <xdr:col>12</xdr:col>
      <xdr:colOff>323850</xdr:colOff>
      <xdr:row>57</xdr:row>
      <xdr:rowOff>171450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9525</xdr:colOff>
      <xdr:row>58</xdr:row>
      <xdr:rowOff>0</xdr:rowOff>
    </xdr:from>
    <xdr:to>
      <xdr:col>12</xdr:col>
      <xdr:colOff>342900</xdr:colOff>
      <xdr:row>64</xdr:row>
      <xdr:rowOff>9525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64</xdr:row>
      <xdr:rowOff>19050</xdr:rowOff>
    </xdr:from>
    <xdr:to>
      <xdr:col>12</xdr:col>
      <xdr:colOff>333375</xdr:colOff>
      <xdr:row>70</xdr:row>
      <xdr:rowOff>28575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9525</xdr:colOff>
      <xdr:row>4</xdr:row>
      <xdr:rowOff>14287</xdr:rowOff>
    </xdr:from>
    <xdr:to>
      <xdr:col>25</xdr:col>
      <xdr:colOff>342900</xdr:colOff>
      <xdr:row>11</xdr:row>
      <xdr:rowOff>180975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0</xdr:colOff>
      <xdr:row>12</xdr:row>
      <xdr:rowOff>9525</xdr:rowOff>
    </xdr:from>
    <xdr:to>
      <xdr:col>25</xdr:col>
      <xdr:colOff>333375</xdr:colOff>
      <xdr:row>19</xdr:row>
      <xdr:rowOff>176213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0</xdr:colOff>
      <xdr:row>21</xdr:row>
      <xdr:rowOff>0</xdr:rowOff>
    </xdr:from>
    <xdr:to>
      <xdr:col>25</xdr:col>
      <xdr:colOff>333375</xdr:colOff>
      <xdr:row>28</xdr:row>
      <xdr:rowOff>166688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600075</xdr:colOff>
      <xdr:row>30</xdr:row>
      <xdr:rowOff>0</xdr:rowOff>
    </xdr:from>
    <xdr:to>
      <xdr:col>25</xdr:col>
      <xdr:colOff>323850</xdr:colOff>
      <xdr:row>37</xdr:row>
      <xdr:rowOff>166688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600075</xdr:colOff>
      <xdr:row>40</xdr:row>
      <xdr:rowOff>0</xdr:rowOff>
    </xdr:from>
    <xdr:to>
      <xdr:col>25</xdr:col>
      <xdr:colOff>323850</xdr:colOff>
      <xdr:row>47</xdr:row>
      <xdr:rowOff>166688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600075</xdr:colOff>
      <xdr:row>51</xdr:row>
      <xdr:rowOff>190500</xdr:rowOff>
    </xdr:from>
    <xdr:to>
      <xdr:col>25</xdr:col>
      <xdr:colOff>323850</xdr:colOff>
      <xdr:row>57</xdr:row>
      <xdr:rowOff>171450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9525</xdr:colOff>
      <xdr:row>58</xdr:row>
      <xdr:rowOff>0</xdr:rowOff>
    </xdr:from>
    <xdr:to>
      <xdr:col>25</xdr:col>
      <xdr:colOff>342900</xdr:colOff>
      <xdr:row>64</xdr:row>
      <xdr:rowOff>9525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0</xdr:colOff>
      <xdr:row>64</xdr:row>
      <xdr:rowOff>19050</xdr:rowOff>
    </xdr:from>
    <xdr:to>
      <xdr:col>25</xdr:col>
      <xdr:colOff>333375</xdr:colOff>
      <xdr:row>70</xdr:row>
      <xdr:rowOff>28575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33</xdr:col>
      <xdr:colOff>9525</xdr:colOff>
      <xdr:row>4</xdr:row>
      <xdr:rowOff>14287</xdr:rowOff>
    </xdr:from>
    <xdr:to>
      <xdr:col>38</xdr:col>
      <xdr:colOff>342900</xdr:colOff>
      <xdr:row>11</xdr:row>
      <xdr:rowOff>180975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0</xdr:colOff>
      <xdr:row>12</xdr:row>
      <xdr:rowOff>9525</xdr:rowOff>
    </xdr:from>
    <xdr:to>
      <xdr:col>38</xdr:col>
      <xdr:colOff>333375</xdr:colOff>
      <xdr:row>19</xdr:row>
      <xdr:rowOff>176213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0</xdr:colOff>
      <xdr:row>21</xdr:row>
      <xdr:rowOff>0</xdr:rowOff>
    </xdr:from>
    <xdr:to>
      <xdr:col>38</xdr:col>
      <xdr:colOff>333375</xdr:colOff>
      <xdr:row>28</xdr:row>
      <xdr:rowOff>166688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32</xdr:col>
      <xdr:colOff>600075</xdr:colOff>
      <xdr:row>30</xdr:row>
      <xdr:rowOff>0</xdr:rowOff>
    </xdr:from>
    <xdr:to>
      <xdr:col>38</xdr:col>
      <xdr:colOff>323850</xdr:colOff>
      <xdr:row>37</xdr:row>
      <xdr:rowOff>166688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32</xdr:col>
      <xdr:colOff>600075</xdr:colOff>
      <xdr:row>40</xdr:row>
      <xdr:rowOff>0</xdr:rowOff>
    </xdr:from>
    <xdr:to>
      <xdr:col>38</xdr:col>
      <xdr:colOff>323850</xdr:colOff>
      <xdr:row>47</xdr:row>
      <xdr:rowOff>166688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32</xdr:col>
      <xdr:colOff>600075</xdr:colOff>
      <xdr:row>51</xdr:row>
      <xdr:rowOff>190500</xdr:rowOff>
    </xdr:from>
    <xdr:to>
      <xdr:col>38</xdr:col>
      <xdr:colOff>323850</xdr:colOff>
      <xdr:row>57</xdr:row>
      <xdr:rowOff>171450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9525</xdr:colOff>
      <xdr:row>58</xdr:row>
      <xdr:rowOff>0</xdr:rowOff>
    </xdr:from>
    <xdr:to>
      <xdr:col>38</xdr:col>
      <xdr:colOff>342900</xdr:colOff>
      <xdr:row>64</xdr:row>
      <xdr:rowOff>9525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33</xdr:col>
      <xdr:colOff>0</xdr:colOff>
      <xdr:row>64</xdr:row>
      <xdr:rowOff>19050</xdr:rowOff>
    </xdr:from>
    <xdr:to>
      <xdr:col>38</xdr:col>
      <xdr:colOff>333375</xdr:colOff>
      <xdr:row>70</xdr:row>
      <xdr:rowOff>28575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10</xdr:col>
      <xdr:colOff>333375</xdr:colOff>
      <xdr:row>12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190500</xdr:rowOff>
    </xdr:from>
    <xdr:to>
      <xdr:col>10</xdr:col>
      <xdr:colOff>333375</xdr:colOff>
      <xdr:row>18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19</xdr:row>
      <xdr:rowOff>0</xdr:rowOff>
    </xdr:from>
    <xdr:to>
      <xdr:col>10</xdr:col>
      <xdr:colOff>333375</xdr:colOff>
      <xdr:row>24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25</xdr:row>
      <xdr:rowOff>209550</xdr:rowOff>
    </xdr:from>
    <xdr:to>
      <xdr:col>10</xdr:col>
      <xdr:colOff>333375</xdr:colOff>
      <xdr:row>31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31</xdr:row>
      <xdr:rowOff>28575</xdr:rowOff>
    </xdr:from>
    <xdr:to>
      <xdr:col>10</xdr:col>
      <xdr:colOff>333375</xdr:colOff>
      <xdr:row>37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37</xdr:row>
      <xdr:rowOff>438150</xdr:rowOff>
    </xdr:from>
    <xdr:to>
      <xdr:col>10</xdr:col>
      <xdr:colOff>333375</xdr:colOff>
      <xdr:row>43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9525</xdr:colOff>
      <xdr:row>43</xdr:row>
      <xdr:rowOff>409575</xdr:rowOff>
    </xdr:from>
    <xdr:to>
      <xdr:col>10</xdr:col>
      <xdr:colOff>342900</xdr:colOff>
      <xdr:row>48</xdr:row>
      <xdr:rowOff>190500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22</xdr:col>
      <xdr:colOff>333375</xdr:colOff>
      <xdr:row>12</xdr:row>
      <xdr:rowOff>180975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12</xdr:row>
      <xdr:rowOff>190500</xdr:rowOff>
    </xdr:from>
    <xdr:to>
      <xdr:col>22</xdr:col>
      <xdr:colOff>333375</xdr:colOff>
      <xdr:row>18</xdr:row>
      <xdr:rowOff>171450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19</xdr:row>
      <xdr:rowOff>0</xdr:rowOff>
    </xdr:from>
    <xdr:to>
      <xdr:col>22</xdr:col>
      <xdr:colOff>333375</xdr:colOff>
      <xdr:row>24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0</xdr:colOff>
      <xdr:row>25</xdr:row>
      <xdr:rowOff>209550</xdr:rowOff>
    </xdr:from>
    <xdr:to>
      <xdr:col>22</xdr:col>
      <xdr:colOff>333375</xdr:colOff>
      <xdr:row>31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31</xdr:row>
      <xdr:rowOff>28575</xdr:rowOff>
    </xdr:from>
    <xdr:to>
      <xdr:col>22</xdr:col>
      <xdr:colOff>333375</xdr:colOff>
      <xdr:row>37</xdr:row>
      <xdr:rowOff>9525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0</xdr:colOff>
      <xdr:row>37</xdr:row>
      <xdr:rowOff>438150</xdr:rowOff>
    </xdr:from>
    <xdr:to>
      <xdr:col>22</xdr:col>
      <xdr:colOff>333375</xdr:colOff>
      <xdr:row>43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9525</xdr:colOff>
      <xdr:row>43</xdr:row>
      <xdr:rowOff>409575</xdr:rowOff>
    </xdr:from>
    <xdr:to>
      <xdr:col>22</xdr:col>
      <xdr:colOff>342900</xdr:colOff>
      <xdr:row>48</xdr:row>
      <xdr:rowOff>190500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0</xdr:colOff>
      <xdr:row>7</xdr:row>
      <xdr:rowOff>0</xdr:rowOff>
    </xdr:from>
    <xdr:to>
      <xdr:col>34</xdr:col>
      <xdr:colOff>333375</xdr:colOff>
      <xdr:row>12</xdr:row>
      <xdr:rowOff>180975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0</xdr:colOff>
      <xdr:row>12</xdr:row>
      <xdr:rowOff>190500</xdr:rowOff>
    </xdr:from>
    <xdr:to>
      <xdr:col>34</xdr:col>
      <xdr:colOff>333375</xdr:colOff>
      <xdr:row>18</xdr:row>
      <xdr:rowOff>171450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34</xdr:col>
      <xdr:colOff>333375</xdr:colOff>
      <xdr:row>24</xdr:row>
      <xdr:rowOff>180975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25</xdr:row>
      <xdr:rowOff>209550</xdr:rowOff>
    </xdr:from>
    <xdr:to>
      <xdr:col>34</xdr:col>
      <xdr:colOff>333375</xdr:colOff>
      <xdr:row>31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0</xdr:colOff>
      <xdr:row>31</xdr:row>
      <xdr:rowOff>28575</xdr:rowOff>
    </xdr:from>
    <xdr:to>
      <xdr:col>34</xdr:col>
      <xdr:colOff>333375</xdr:colOff>
      <xdr:row>37</xdr:row>
      <xdr:rowOff>9525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29</xdr:col>
      <xdr:colOff>0</xdr:colOff>
      <xdr:row>37</xdr:row>
      <xdr:rowOff>438150</xdr:rowOff>
    </xdr:from>
    <xdr:to>
      <xdr:col>34</xdr:col>
      <xdr:colOff>333375</xdr:colOff>
      <xdr:row>43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9525</xdr:colOff>
      <xdr:row>43</xdr:row>
      <xdr:rowOff>409575</xdr:rowOff>
    </xdr:from>
    <xdr:to>
      <xdr:col>34</xdr:col>
      <xdr:colOff>342900</xdr:colOff>
      <xdr:row>48</xdr:row>
      <xdr:rowOff>190500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7</xdr:row>
      <xdr:rowOff>47625</xdr:rowOff>
    </xdr:from>
    <xdr:to>
      <xdr:col>10</xdr:col>
      <xdr:colOff>342900</xdr:colOff>
      <xdr:row>14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14</xdr:row>
      <xdr:rowOff>38100</xdr:rowOff>
    </xdr:from>
    <xdr:to>
      <xdr:col>10</xdr:col>
      <xdr:colOff>333375</xdr:colOff>
      <xdr:row>20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21</xdr:row>
      <xdr:rowOff>47625</xdr:rowOff>
    </xdr:from>
    <xdr:to>
      <xdr:col>10</xdr:col>
      <xdr:colOff>333375</xdr:colOff>
      <xdr:row>28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28</xdr:row>
      <xdr:rowOff>247650</xdr:rowOff>
    </xdr:from>
    <xdr:to>
      <xdr:col>10</xdr:col>
      <xdr:colOff>333375</xdr:colOff>
      <xdr:row>35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35</xdr:row>
      <xdr:rowOff>57150</xdr:rowOff>
    </xdr:from>
    <xdr:to>
      <xdr:col>10</xdr:col>
      <xdr:colOff>333375</xdr:colOff>
      <xdr:row>42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42</xdr:row>
      <xdr:rowOff>47625</xdr:rowOff>
    </xdr:from>
    <xdr:to>
      <xdr:col>10</xdr:col>
      <xdr:colOff>333375</xdr:colOff>
      <xdr:row>49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49</xdr:row>
      <xdr:rowOff>47625</xdr:rowOff>
    </xdr:from>
    <xdr:to>
      <xdr:col>10</xdr:col>
      <xdr:colOff>333375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56</xdr:row>
      <xdr:rowOff>38100</xdr:rowOff>
    </xdr:from>
    <xdr:to>
      <xdr:col>10</xdr:col>
      <xdr:colOff>333375</xdr:colOff>
      <xdr:row>62</xdr:row>
      <xdr:rowOff>190500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63</xdr:row>
      <xdr:rowOff>38100</xdr:rowOff>
    </xdr:from>
    <xdr:to>
      <xdr:col>10</xdr:col>
      <xdr:colOff>333375</xdr:colOff>
      <xdr:row>69</xdr:row>
      <xdr:rowOff>190500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9525</xdr:colOff>
      <xdr:row>7</xdr:row>
      <xdr:rowOff>47625</xdr:rowOff>
    </xdr:from>
    <xdr:to>
      <xdr:col>22</xdr:col>
      <xdr:colOff>342900</xdr:colOff>
      <xdr:row>14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0</xdr:colOff>
      <xdr:row>14</xdr:row>
      <xdr:rowOff>38100</xdr:rowOff>
    </xdr:from>
    <xdr:to>
      <xdr:col>22</xdr:col>
      <xdr:colOff>333375</xdr:colOff>
      <xdr:row>20</xdr:row>
      <xdr:rowOff>190500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21</xdr:row>
      <xdr:rowOff>47625</xdr:rowOff>
    </xdr:from>
    <xdr:to>
      <xdr:col>22</xdr:col>
      <xdr:colOff>333375</xdr:colOff>
      <xdr:row>28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0</xdr:colOff>
      <xdr:row>28</xdr:row>
      <xdr:rowOff>247650</xdr:rowOff>
    </xdr:from>
    <xdr:to>
      <xdr:col>22</xdr:col>
      <xdr:colOff>333375</xdr:colOff>
      <xdr:row>35</xdr:row>
      <xdr:rowOff>9525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0</xdr:colOff>
      <xdr:row>35</xdr:row>
      <xdr:rowOff>57150</xdr:rowOff>
    </xdr:from>
    <xdr:to>
      <xdr:col>22</xdr:col>
      <xdr:colOff>333375</xdr:colOff>
      <xdr:row>42</xdr:row>
      <xdr:rowOff>9525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0</xdr:colOff>
      <xdr:row>42</xdr:row>
      <xdr:rowOff>47625</xdr:rowOff>
    </xdr:from>
    <xdr:to>
      <xdr:col>22</xdr:col>
      <xdr:colOff>333375</xdr:colOff>
      <xdr:row>49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49</xdr:row>
      <xdr:rowOff>47625</xdr:rowOff>
    </xdr:from>
    <xdr:to>
      <xdr:col>22</xdr:col>
      <xdr:colOff>333375</xdr:colOff>
      <xdr:row>56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0</xdr:colOff>
      <xdr:row>56</xdr:row>
      <xdr:rowOff>38100</xdr:rowOff>
    </xdr:from>
    <xdr:to>
      <xdr:col>22</xdr:col>
      <xdr:colOff>333375</xdr:colOff>
      <xdr:row>62</xdr:row>
      <xdr:rowOff>190500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0</xdr:colOff>
      <xdr:row>63</xdr:row>
      <xdr:rowOff>38100</xdr:rowOff>
    </xdr:from>
    <xdr:to>
      <xdr:col>22</xdr:col>
      <xdr:colOff>333375</xdr:colOff>
      <xdr:row>69</xdr:row>
      <xdr:rowOff>190500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9525</xdr:colOff>
      <xdr:row>7</xdr:row>
      <xdr:rowOff>47625</xdr:rowOff>
    </xdr:from>
    <xdr:to>
      <xdr:col>34</xdr:col>
      <xdr:colOff>342900</xdr:colOff>
      <xdr:row>14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29</xdr:col>
      <xdr:colOff>0</xdr:colOff>
      <xdr:row>14</xdr:row>
      <xdr:rowOff>38100</xdr:rowOff>
    </xdr:from>
    <xdr:to>
      <xdr:col>34</xdr:col>
      <xdr:colOff>333375</xdr:colOff>
      <xdr:row>20</xdr:row>
      <xdr:rowOff>190500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0</xdr:colOff>
      <xdr:row>21</xdr:row>
      <xdr:rowOff>47625</xdr:rowOff>
    </xdr:from>
    <xdr:to>
      <xdr:col>34</xdr:col>
      <xdr:colOff>333375</xdr:colOff>
      <xdr:row>28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29</xdr:col>
      <xdr:colOff>0</xdr:colOff>
      <xdr:row>28</xdr:row>
      <xdr:rowOff>247650</xdr:rowOff>
    </xdr:from>
    <xdr:to>
      <xdr:col>34</xdr:col>
      <xdr:colOff>333375</xdr:colOff>
      <xdr:row>35</xdr:row>
      <xdr:rowOff>9525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29</xdr:col>
      <xdr:colOff>0</xdr:colOff>
      <xdr:row>35</xdr:row>
      <xdr:rowOff>57150</xdr:rowOff>
    </xdr:from>
    <xdr:to>
      <xdr:col>34</xdr:col>
      <xdr:colOff>333375</xdr:colOff>
      <xdr:row>42</xdr:row>
      <xdr:rowOff>9525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0</xdr:colOff>
      <xdr:row>42</xdr:row>
      <xdr:rowOff>47625</xdr:rowOff>
    </xdr:from>
    <xdr:to>
      <xdr:col>34</xdr:col>
      <xdr:colOff>333375</xdr:colOff>
      <xdr:row>49</xdr:row>
      <xdr:rowOff>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49</xdr:row>
      <xdr:rowOff>47625</xdr:rowOff>
    </xdr:from>
    <xdr:to>
      <xdr:col>34</xdr:col>
      <xdr:colOff>333375</xdr:colOff>
      <xdr:row>56</xdr:row>
      <xdr:rowOff>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0</xdr:colOff>
      <xdr:row>56</xdr:row>
      <xdr:rowOff>38100</xdr:rowOff>
    </xdr:from>
    <xdr:to>
      <xdr:col>34</xdr:col>
      <xdr:colOff>333375</xdr:colOff>
      <xdr:row>62</xdr:row>
      <xdr:rowOff>190500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63</xdr:row>
      <xdr:rowOff>38100</xdr:rowOff>
    </xdr:from>
    <xdr:to>
      <xdr:col>34</xdr:col>
      <xdr:colOff>333375</xdr:colOff>
      <xdr:row>69</xdr:row>
      <xdr:rowOff>190500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228600</xdr:rowOff>
    </xdr:from>
    <xdr:to>
      <xdr:col>10</xdr:col>
      <xdr:colOff>333375</xdr:colOff>
      <xdr:row>14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14</xdr:row>
      <xdr:rowOff>47625</xdr:rowOff>
    </xdr:from>
    <xdr:to>
      <xdr:col>10</xdr:col>
      <xdr:colOff>333375</xdr:colOff>
      <xdr:row>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21</xdr:row>
      <xdr:rowOff>38100</xdr:rowOff>
    </xdr:from>
    <xdr:to>
      <xdr:col>10</xdr:col>
      <xdr:colOff>333375</xdr:colOff>
      <xdr:row>27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28</xdr:row>
      <xdr:rowOff>238125</xdr:rowOff>
    </xdr:from>
    <xdr:to>
      <xdr:col>10</xdr:col>
      <xdr:colOff>333375</xdr:colOff>
      <xdr:row>35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35</xdr:row>
      <xdr:rowOff>38100</xdr:rowOff>
    </xdr:from>
    <xdr:to>
      <xdr:col>10</xdr:col>
      <xdr:colOff>333375</xdr:colOff>
      <xdr:row>41</xdr:row>
      <xdr:rowOff>190500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42</xdr:row>
      <xdr:rowOff>47625</xdr:rowOff>
    </xdr:from>
    <xdr:to>
      <xdr:col>10</xdr:col>
      <xdr:colOff>333375</xdr:colOff>
      <xdr:row>49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49</xdr:row>
      <xdr:rowOff>47625</xdr:rowOff>
    </xdr:from>
    <xdr:to>
      <xdr:col>10</xdr:col>
      <xdr:colOff>333375</xdr:colOff>
      <xdr:row>56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600075</xdr:colOff>
      <xdr:row>56</xdr:row>
      <xdr:rowOff>57150</xdr:rowOff>
    </xdr:from>
    <xdr:to>
      <xdr:col>10</xdr:col>
      <xdr:colOff>323850</xdr:colOff>
      <xdr:row>63</xdr:row>
      <xdr:rowOff>9525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63</xdr:row>
      <xdr:rowOff>38100</xdr:rowOff>
    </xdr:from>
    <xdr:to>
      <xdr:col>10</xdr:col>
      <xdr:colOff>333375</xdr:colOff>
      <xdr:row>69</xdr:row>
      <xdr:rowOff>190500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70</xdr:row>
      <xdr:rowOff>57150</xdr:rowOff>
    </xdr:from>
    <xdr:to>
      <xdr:col>10</xdr:col>
      <xdr:colOff>333375</xdr:colOff>
      <xdr:row>77</xdr:row>
      <xdr:rowOff>9525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77</xdr:row>
      <xdr:rowOff>57150</xdr:rowOff>
    </xdr:from>
    <xdr:to>
      <xdr:col>10</xdr:col>
      <xdr:colOff>333375</xdr:colOff>
      <xdr:row>84</xdr:row>
      <xdr:rowOff>9525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600075</xdr:colOff>
      <xdr:row>84</xdr:row>
      <xdr:rowOff>47625</xdr:rowOff>
    </xdr:from>
    <xdr:to>
      <xdr:col>10</xdr:col>
      <xdr:colOff>323850</xdr:colOff>
      <xdr:row>91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91</xdr:row>
      <xdr:rowOff>57150</xdr:rowOff>
    </xdr:from>
    <xdr:to>
      <xdr:col>10</xdr:col>
      <xdr:colOff>333375</xdr:colOff>
      <xdr:row>98</xdr:row>
      <xdr:rowOff>9525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0</xdr:colOff>
      <xdr:row>98</xdr:row>
      <xdr:rowOff>57150</xdr:rowOff>
    </xdr:from>
    <xdr:to>
      <xdr:col>10</xdr:col>
      <xdr:colOff>333375</xdr:colOff>
      <xdr:row>105</xdr:row>
      <xdr:rowOff>9525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105</xdr:row>
      <xdr:rowOff>47625</xdr:rowOff>
    </xdr:from>
    <xdr:to>
      <xdr:col>10</xdr:col>
      <xdr:colOff>333375</xdr:colOff>
      <xdr:row>112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0</xdr:colOff>
      <xdr:row>112</xdr:row>
      <xdr:rowOff>276225</xdr:rowOff>
    </xdr:from>
    <xdr:to>
      <xdr:col>10</xdr:col>
      <xdr:colOff>333375</xdr:colOff>
      <xdr:row>119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0</xdr:colOff>
      <xdr:row>119</xdr:row>
      <xdr:rowOff>38100</xdr:rowOff>
    </xdr:from>
    <xdr:to>
      <xdr:col>10</xdr:col>
      <xdr:colOff>333375</xdr:colOff>
      <xdr:row>125</xdr:row>
      <xdr:rowOff>190500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0</xdr:colOff>
      <xdr:row>7</xdr:row>
      <xdr:rowOff>228600</xdr:rowOff>
    </xdr:from>
    <xdr:to>
      <xdr:col>22</xdr:col>
      <xdr:colOff>333375</xdr:colOff>
      <xdr:row>14</xdr:row>
      <xdr:rowOff>9525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</xdr:col>
      <xdr:colOff>0</xdr:colOff>
      <xdr:row>14</xdr:row>
      <xdr:rowOff>47625</xdr:rowOff>
    </xdr:from>
    <xdr:to>
      <xdr:col>22</xdr:col>
      <xdr:colOff>333375</xdr:colOff>
      <xdr:row>21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</xdr:col>
      <xdr:colOff>0</xdr:colOff>
      <xdr:row>21</xdr:row>
      <xdr:rowOff>38100</xdr:rowOff>
    </xdr:from>
    <xdr:to>
      <xdr:col>22</xdr:col>
      <xdr:colOff>333375</xdr:colOff>
      <xdr:row>27</xdr:row>
      <xdr:rowOff>190500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0</xdr:colOff>
      <xdr:row>28</xdr:row>
      <xdr:rowOff>238125</xdr:rowOff>
    </xdr:from>
    <xdr:to>
      <xdr:col>22</xdr:col>
      <xdr:colOff>333375</xdr:colOff>
      <xdr:row>35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0</xdr:colOff>
      <xdr:row>35</xdr:row>
      <xdr:rowOff>38100</xdr:rowOff>
    </xdr:from>
    <xdr:to>
      <xdr:col>22</xdr:col>
      <xdr:colOff>333375</xdr:colOff>
      <xdr:row>41</xdr:row>
      <xdr:rowOff>190500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0</xdr:colOff>
      <xdr:row>42</xdr:row>
      <xdr:rowOff>47625</xdr:rowOff>
    </xdr:from>
    <xdr:to>
      <xdr:col>22</xdr:col>
      <xdr:colOff>333375</xdr:colOff>
      <xdr:row>49</xdr:row>
      <xdr:rowOff>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17</xdr:col>
      <xdr:colOff>0</xdr:colOff>
      <xdr:row>49</xdr:row>
      <xdr:rowOff>47625</xdr:rowOff>
    </xdr:from>
    <xdr:to>
      <xdr:col>22</xdr:col>
      <xdr:colOff>333375</xdr:colOff>
      <xdr:row>56</xdr:row>
      <xdr:rowOff>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600075</xdr:colOff>
      <xdr:row>56</xdr:row>
      <xdr:rowOff>57150</xdr:rowOff>
    </xdr:from>
    <xdr:to>
      <xdr:col>22</xdr:col>
      <xdr:colOff>323850</xdr:colOff>
      <xdr:row>63</xdr:row>
      <xdr:rowOff>9525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0</xdr:colOff>
      <xdr:row>63</xdr:row>
      <xdr:rowOff>38100</xdr:rowOff>
    </xdr:from>
    <xdr:to>
      <xdr:col>22</xdr:col>
      <xdr:colOff>333375</xdr:colOff>
      <xdr:row>69</xdr:row>
      <xdr:rowOff>190500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17</xdr:col>
      <xdr:colOff>0</xdr:colOff>
      <xdr:row>70</xdr:row>
      <xdr:rowOff>57150</xdr:rowOff>
    </xdr:from>
    <xdr:to>
      <xdr:col>22</xdr:col>
      <xdr:colOff>333375</xdr:colOff>
      <xdr:row>77</xdr:row>
      <xdr:rowOff>9525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0</xdr:colOff>
      <xdr:row>77</xdr:row>
      <xdr:rowOff>57150</xdr:rowOff>
    </xdr:from>
    <xdr:to>
      <xdr:col>22</xdr:col>
      <xdr:colOff>333375</xdr:colOff>
      <xdr:row>84</xdr:row>
      <xdr:rowOff>9525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600075</xdr:colOff>
      <xdr:row>84</xdr:row>
      <xdr:rowOff>47625</xdr:rowOff>
    </xdr:from>
    <xdr:to>
      <xdr:col>22</xdr:col>
      <xdr:colOff>323850</xdr:colOff>
      <xdr:row>91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91</xdr:row>
      <xdr:rowOff>57150</xdr:rowOff>
    </xdr:from>
    <xdr:to>
      <xdr:col>22</xdr:col>
      <xdr:colOff>333375</xdr:colOff>
      <xdr:row>98</xdr:row>
      <xdr:rowOff>9525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57150</xdr:rowOff>
    </xdr:from>
    <xdr:to>
      <xdr:col>22</xdr:col>
      <xdr:colOff>333375</xdr:colOff>
      <xdr:row>105</xdr:row>
      <xdr:rowOff>9525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105</xdr:row>
      <xdr:rowOff>47625</xdr:rowOff>
    </xdr:from>
    <xdr:to>
      <xdr:col>22</xdr:col>
      <xdr:colOff>333375</xdr:colOff>
      <xdr:row>112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112</xdr:row>
      <xdr:rowOff>276225</xdr:rowOff>
    </xdr:from>
    <xdr:to>
      <xdr:col>22</xdr:col>
      <xdr:colOff>333375</xdr:colOff>
      <xdr:row>119</xdr:row>
      <xdr:rowOff>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119</xdr:row>
      <xdr:rowOff>38100</xdr:rowOff>
    </xdr:from>
    <xdr:to>
      <xdr:col>22</xdr:col>
      <xdr:colOff>333375</xdr:colOff>
      <xdr:row>125</xdr:row>
      <xdr:rowOff>190500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29</xdr:col>
      <xdr:colOff>0</xdr:colOff>
      <xdr:row>7</xdr:row>
      <xdr:rowOff>228600</xdr:rowOff>
    </xdr:from>
    <xdr:to>
      <xdr:col>34</xdr:col>
      <xdr:colOff>333375</xdr:colOff>
      <xdr:row>14</xdr:row>
      <xdr:rowOff>9525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29</xdr:col>
      <xdr:colOff>0</xdr:colOff>
      <xdr:row>14</xdr:row>
      <xdr:rowOff>47625</xdr:rowOff>
    </xdr:from>
    <xdr:to>
      <xdr:col>34</xdr:col>
      <xdr:colOff>333375</xdr:colOff>
      <xdr:row>21</xdr:row>
      <xdr:rowOff>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29</xdr:col>
      <xdr:colOff>0</xdr:colOff>
      <xdr:row>21</xdr:row>
      <xdr:rowOff>38100</xdr:rowOff>
    </xdr:from>
    <xdr:to>
      <xdr:col>34</xdr:col>
      <xdr:colOff>333375</xdr:colOff>
      <xdr:row>27</xdr:row>
      <xdr:rowOff>190500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29</xdr:col>
      <xdr:colOff>0</xdr:colOff>
      <xdr:row>28</xdr:row>
      <xdr:rowOff>238125</xdr:rowOff>
    </xdr:from>
    <xdr:to>
      <xdr:col>34</xdr:col>
      <xdr:colOff>333375</xdr:colOff>
      <xdr:row>35</xdr:row>
      <xdr:rowOff>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29</xdr:col>
      <xdr:colOff>0</xdr:colOff>
      <xdr:row>35</xdr:row>
      <xdr:rowOff>38100</xdr:rowOff>
    </xdr:from>
    <xdr:to>
      <xdr:col>34</xdr:col>
      <xdr:colOff>333375</xdr:colOff>
      <xdr:row>41</xdr:row>
      <xdr:rowOff>190500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29</xdr:col>
      <xdr:colOff>0</xdr:colOff>
      <xdr:row>42</xdr:row>
      <xdr:rowOff>47625</xdr:rowOff>
    </xdr:from>
    <xdr:to>
      <xdr:col>34</xdr:col>
      <xdr:colOff>333375</xdr:colOff>
      <xdr:row>49</xdr:row>
      <xdr:rowOff>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29</xdr:col>
      <xdr:colOff>0</xdr:colOff>
      <xdr:row>49</xdr:row>
      <xdr:rowOff>47625</xdr:rowOff>
    </xdr:from>
    <xdr:to>
      <xdr:col>34</xdr:col>
      <xdr:colOff>333375</xdr:colOff>
      <xdr:row>56</xdr:row>
      <xdr:rowOff>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28</xdr:col>
      <xdr:colOff>600075</xdr:colOff>
      <xdr:row>56</xdr:row>
      <xdr:rowOff>57150</xdr:rowOff>
    </xdr:from>
    <xdr:to>
      <xdr:col>34</xdr:col>
      <xdr:colOff>323850</xdr:colOff>
      <xdr:row>63</xdr:row>
      <xdr:rowOff>9525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29</xdr:col>
      <xdr:colOff>0</xdr:colOff>
      <xdr:row>63</xdr:row>
      <xdr:rowOff>38100</xdr:rowOff>
    </xdr:from>
    <xdr:to>
      <xdr:col>34</xdr:col>
      <xdr:colOff>333375</xdr:colOff>
      <xdr:row>69</xdr:row>
      <xdr:rowOff>190500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29</xdr:col>
      <xdr:colOff>0</xdr:colOff>
      <xdr:row>70</xdr:row>
      <xdr:rowOff>57150</xdr:rowOff>
    </xdr:from>
    <xdr:to>
      <xdr:col>34</xdr:col>
      <xdr:colOff>333375</xdr:colOff>
      <xdr:row>77</xdr:row>
      <xdr:rowOff>9525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29</xdr:col>
      <xdr:colOff>0</xdr:colOff>
      <xdr:row>77</xdr:row>
      <xdr:rowOff>57150</xdr:rowOff>
    </xdr:from>
    <xdr:to>
      <xdr:col>34</xdr:col>
      <xdr:colOff>333375</xdr:colOff>
      <xdr:row>84</xdr:row>
      <xdr:rowOff>9525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28</xdr:col>
      <xdr:colOff>600075</xdr:colOff>
      <xdr:row>84</xdr:row>
      <xdr:rowOff>47625</xdr:rowOff>
    </xdr:from>
    <xdr:to>
      <xdr:col>34</xdr:col>
      <xdr:colOff>323850</xdr:colOff>
      <xdr:row>91</xdr:row>
      <xdr:rowOff>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0</xdr:colOff>
      <xdr:row>91</xdr:row>
      <xdr:rowOff>57150</xdr:rowOff>
    </xdr:from>
    <xdr:to>
      <xdr:col>34</xdr:col>
      <xdr:colOff>333375</xdr:colOff>
      <xdr:row>98</xdr:row>
      <xdr:rowOff>9525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29</xdr:col>
      <xdr:colOff>0</xdr:colOff>
      <xdr:row>98</xdr:row>
      <xdr:rowOff>57150</xdr:rowOff>
    </xdr:from>
    <xdr:to>
      <xdr:col>34</xdr:col>
      <xdr:colOff>333375</xdr:colOff>
      <xdr:row>105</xdr:row>
      <xdr:rowOff>9525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29</xdr:col>
      <xdr:colOff>0</xdr:colOff>
      <xdr:row>105</xdr:row>
      <xdr:rowOff>47625</xdr:rowOff>
    </xdr:from>
    <xdr:to>
      <xdr:col>34</xdr:col>
      <xdr:colOff>333375</xdr:colOff>
      <xdr:row>112</xdr:row>
      <xdr:rowOff>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29</xdr:col>
      <xdr:colOff>0</xdr:colOff>
      <xdr:row>112</xdr:row>
      <xdr:rowOff>276225</xdr:rowOff>
    </xdr:from>
    <xdr:to>
      <xdr:col>34</xdr:col>
      <xdr:colOff>333375</xdr:colOff>
      <xdr:row>119</xdr:row>
      <xdr:rowOff>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29</xdr:col>
      <xdr:colOff>0</xdr:colOff>
      <xdr:row>119</xdr:row>
      <xdr:rowOff>38100</xdr:rowOff>
    </xdr:from>
    <xdr:to>
      <xdr:col>34</xdr:col>
      <xdr:colOff>333375</xdr:colOff>
      <xdr:row>125</xdr:row>
      <xdr:rowOff>190500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</xdr:col>
      <xdr:colOff>0</xdr:colOff>
      <xdr:row>127</xdr:row>
      <xdr:rowOff>0</xdr:rowOff>
    </xdr:from>
    <xdr:to>
      <xdr:col>10</xdr:col>
      <xdr:colOff>333375</xdr:colOff>
      <xdr:row>133</xdr:row>
      <xdr:rowOff>152400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</xdr:col>
      <xdr:colOff>0</xdr:colOff>
      <xdr:row>134</xdr:row>
      <xdr:rowOff>0</xdr:rowOff>
    </xdr:from>
    <xdr:to>
      <xdr:col>10</xdr:col>
      <xdr:colOff>333375</xdr:colOff>
      <xdr:row>140</xdr:row>
      <xdr:rowOff>152400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</xdr:col>
      <xdr:colOff>0</xdr:colOff>
      <xdr:row>141</xdr:row>
      <xdr:rowOff>0</xdr:rowOff>
    </xdr:from>
    <xdr:to>
      <xdr:col>10</xdr:col>
      <xdr:colOff>333375</xdr:colOff>
      <xdr:row>147</xdr:row>
      <xdr:rowOff>152400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17</xdr:col>
      <xdr:colOff>0</xdr:colOff>
      <xdr:row>127</xdr:row>
      <xdr:rowOff>0</xdr:rowOff>
    </xdr:from>
    <xdr:to>
      <xdr:col>22</xdr:col>
      <xdr:colOff>333375</xdr:colOff>
      <xdr:row>133</xdr:row>
      <xdr:rowOff>152400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22</xdr:col>
      <xdr:colOff>333375</xdr:colOff>
      <xdr:row>140</xdr:row>
      <xdr:rowOff>152400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17</xdr:col>
      <xdr:colOff>0</xdr:colOff>
      <xdr:row>141</xdr:row>
      <xdr:rowOff>0</xdr:rowOff>
    </xdr:from>
    <xdr:to>
      <xdr:col>22</xdr:col>
      <xdr:colOff>333375</xdr:colOff>
      <xdr:row>147</xdr:row>
      <xdr:rowOff>152400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29</xdr:col>
      <xdr:colOff>0</xdr:colOff>
      <xdr:row>127</xdr:row>
      <xdr:rowOff>0</xdr:rowOff>
    </xdr:from>
    <xdr:to>
      <xdr:col>34</xdr:col>
      <xdr:colOff>333375</xdr:colOff>
      <xdr:row>133</xdr:row>
      <xdr:rowOff>152400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29</xdr:col>
      <xdr:colOff>0</xdr:colOff>
      <xdr:row>134</xdr:row>
      <xdr:rowOff>0</xdr:rowOff>
    </xdr:from>
    <xdr:to>
      <xdr:col>34</xdr:col>
      <xdr:colOff>333375</xdr:colOff>
      <xdr:row>140</xdr:row>
      <xdr:rowOff>152400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29</xdr:col>
      <xdr:colOff>0</xdr:colOff>
      <xdr:row>141</xdr:row>
      <xdr:rowOff>0</xdr:rowOff>
    </xdr:from>
    <xdr:to>
      <xdr:col>34</xdr:col>
      <xdr:colOff>333375</xdr:colOff>
      <xdr:row>147</xdr:row>
      <xdr:rowOff>152400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6</xdr:row>
      <xdr:rowOff>0</xdr:rowOff>
    </xdr:from>
    <xdr:to>
      <xdr:col>10</xdr:col>
      <xdr:colOff>342900</xdr:colOff>
      <xdr:row>11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11</xdr:row>
      <xdr:rowOff>228600</xdr:rowOff>
    </xdr:from>
    <xdr:to>
      <xdr:col>10</xdr:col>
      <xdr:colOff>333375</xdr:colOff>
      <xdr:row>18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</xdr:colOff>
      <xdr:row>6</xdr:row>
      <xdr:rowOff>0</xdr:rowOff>
    </xdr:from>
    <xdr:to>
      <xdr:col>23</xdr:col>
      <xdr:colOff>342900</xdr:colOff>
      <xdr:row>11</xdr:row>
      <xdr:rowOff>161925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11</xdr:row>
      <xdr:rowOff>228600</xdr:rowOff>
    </xdr:from>
    <xdr:to>
      <xdr:col>23</xdr:col>
      <xdr:colOff>333375</xdr:colOff>
      <xdr:row>18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9525</xdr:colOff>
      <xdr:row>6</xdr:row>
      <xdr:rowOff>0</xdr:rowOff>
    </xdr:from>
    <xdr:to>
      <xdr:col>36</xdr:col>
      <xdr:colOff>342900</xdr:colOff>
      <xdr:row>11</xdr:row>
      <xdr:rowOff>161925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11</xdr:row>
      <xdr:rowOff>228600</xdr:rowOff>
    </xdr:from>
    <xdr:to>
      <xdr:col>36</xdr:col>
      <xdr:colOff>333375</xdr:colOff>
      <xdr:row>18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7</xdr:row>
      <xdr:rowOff>257175</xdr:rowOff>
    </xdr:from>
    <xdr:to>
      <xdr:col>10</xdr:col>
      <xdr:colOff>342900</xdr:colOff>
      <xdr:row>13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14</xdr:row>
      <xdr:rowOff>47625</xdr:rowOff>
    </xdr:from>
    <xdr:to>
      <xdr:col>10</xdr:col>
      <xdr:colOff>342900</xdr:colOff>
      <xdr:row>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21</xdr:row>
      <xdr:rowOff>38100</xdr:rowOff>
    </xdr:from>
    <xdr:to>
      <xdr:col>10</xdr:col>
      <xdr:colOff>333375</xdr:colOff>
      <xdr:row>27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28</xdr:row>
      <xdr:rowOff>38100</xdr:rowOff>
    </xdr:from>
    <xdr:to>
      <xdr:col>10</xdr:col>
      <xdr:colOff>333375</xdr:colOff>
      <xdr:row>34</xdr:row>
      <xdr:rowOff>190500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35</xdr:row>
      <xdr:rowOff>266700</xdr:rowOff>
    </xdr:from>
    <xdr:to>
      <xdr:col>10</xdr:col>
      <xdr:colOff>333375</xdr:colOff>
      <xdr:row>41</xdr:row>
      <xdr:rowOff>190500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600075</xdr:colOff>
      <xdr:row>42</xdr:row>
      <xdr:rowOff>28575</xdr:rowOff>
    </xdr:from>
    <xdr:to>
      <xdr:col>10</xdr:col>
      <xdr:colOff>323850</xdr:colOff>
      <xdr:row>48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600075</xdr:colOff>
      <xdr:row>49</xdr:row>
      <xdr:rowOff>47625</xdr:rowOff>
    </xdr:from>
    <xdr:to>
      <xdr:col>10</xdr:col>
      <xdr:colOff>323850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56</xdr:row>
      <xdr:rowOff>47625</xdr:rowOff>
    </xdr:from>
    <xdr:to>
      <xdr:col>10</xdr:col>
      <xdr:colOff>333375</xdr:colOff>
      <xdr:row>63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63</xdr:row>
      <xdr:rowOff>85725</xdr:rowOff>
    </xdr:from>
    <xdr:to>
      <xdr:col>10</xdr:col>
      <xdr:colOff>333375</xdr:colOff>
      <xdr:row>70</xdr:row>
      <xdr:rowOff>38100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9525</xdr:colOff>
      <xdr:row>70</xdr:row>
      <xdr:rowOff>47625</xdr:rowOff>
    </xdr:from>
    <xdr:to>
      <xdr:col>10</xdr:col>
      <xdr:colOff>342900</xdr:colOff>
      <xdr:row>77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77</xdr:row>
      <xdr:rowOff>47625</xdr:rowOff>
    </xdr:from>
    <xdr:to>
      <xdr:col>10</xdr:col>
      <xdr:colOff>333375</xdr:colOff>
      <xdr:row>84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0</xdr:colOff>
      <xdr:row>84</xdr:row>
      <xdr:rowOff>247650</xdr:rowOff>
    </xdr:from>
    <xdr:to>
      <xdr:col>10</xdr:col>
      <xdr:colOff>333375</xdr:colOff>
      <xdr:row>91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91</xdr:row>
      <xdr:rowOff>38100</xdr:rowOff>
    </xdr:from>
    <xdr:to>
      <xdr:col>10</xdr:col>
      <xdr:colOff>333375</xdr:colOff>
      <xdr:row>97</xdr:row>
      <xdr:rowOff>190500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600075</xdr:colOff>
      <xdr:row>98</xdr:row>
      <xdr:rowOff>257175</xdr:rowOff>
    </xdr:from>
    <xdr:to>
      <xdr:col>10</xdr:col>
      <xdr:colOff>323850</xdr:colOff>
      <xdr:row>105</xdr:row>
      <xdr:rowOff>9525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9525</xdr:colOff>
      <xdr:row>105</xdr:row>
      <xdr:rowOff>257175</xdr:rowOff>
    </xdr:from>
    <xdr:to>
      <xdr:col>10</xdr:col>
      <xdr:colOff>342900</xdr:colOff>
      <xdr:row>112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9525</xdr:colOff>
      <xdr:row>112</xdr:row>
      <xdr:rowOff>228600</xdr:rowOff>
    </xdr:from>
    <xdr:to>
      <xdr:col>10</xdr:col>
      <xdr:colOff>342900</xdr:colOff>
      <xdr:row>119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0</xdr:colOff>
      <xdr:row>119</xdr:row>
      <xdr:rowOff>38100</xdr:rowOff>
    </xdr:from>
    <xdr:to>
      <xdr:col>10</xdr:col>
      <xdr:colOff>333375</xdr:colOff>
      <xdr:row>125</xdr:row>
      <xdr:rowOff>190500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0</xdr:colOff>
      <xdr:row>126</xdr:row>
      <xdr:rowOff>57150</xdr:rowOff>
    </xdr:from>
    <xdr:to>
      <xdr:col>10</xdr:col>
      <xdr:colOff>333375</xdr:colOff>
      <xdr:row>133</xdr:row>
      <xdr:rowOff>9525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600075</xdr:colOff>
      <xdr:row>133</xdr:row>
      <xdr:rowOff>38100</xdr:rowOff>
    </xdr:from>
    <xdr:to>
      <xdr:col>10</xdr:col>
      <xdr:colOff>323850</xdr:colOff>
      <xdr:row>139</xdr:row>
      <xdr:rowOff>190500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600075</xdr:colOff>
      <xdr:row>140</xdr:row>
      <xdr:rowOff>295275</xdr:rowOff>
    </xdr:from>
    <xdr:to>
      <xdr:col>10</xdr:col>
      <xdr:colOff>323850</xdr:colOff>
      <xdr:row>147</xdr:row>
      <xdr:rowOff>123825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147</xdr:row>
      <xdr:rowOff>304800</xdr:rowOff>
    </xdr:from>
    <xdr:to>
      <xdr:col>10</xdr:col>
      <xdr:colOff>333375</xdr:colOff>
      <xdr:row>154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0</xdr:colOff>
      <xdr:row>154</xdr:row>
      <xdr:rowOff>257175</xdr:rowOff>
    </xdr:from>
    <xdr:to>
      <xdr:col>10</xdr:col>
      <xdr:colOff>333375</xdr:colOff>
      <xdr:row>161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9525</xdr:colOff>
      <xdr:row>7</xdr:row>
      <xdr:rowOff>257175</xdr:rowOff>
    </xdr:from>
    <xdr:to>
      <xdr:col>22</xdr:col>
      <xdr:colOff>342900</xdr:colOff>
      <xdr:row>13</xdr:row>
      <xdr:rowOff>171450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17</xdr:col>
      <xdr:colOff>9525</xdr:colOff>
      <xdr:row>14</xdr:row>
      <xdr:rowOff>47625</xdr:rowOff>
    </xdr:from>
    <xdr:to>
      <xdr:col>22</xdr:col>
      <xdr:colOff>342900</xdr:colOff>
      <xdr:row>21</xdr:row>
      <xdr:rowOff>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17</xdr:col>
      <xdr:colOff>0</xdr:colOff>
      <xdr:row>21</xdr:row>
      <xdr:rowOff>38100</xdr:rowOff>
    </xdr:from>
    <xdr:to>
      <xdr:col>22</xdr:col>
      <xdr:colOff>333375</xdr:colOff>
      <xdr:row>27</xdr:row>
      <xdr:rowOff>190500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0</xdr:colOff>
      <xdr:row>28</xdr:row>
      <xdr:rowOff>38100</xdr:rowOff>
    </xdr:from>
    <xdr:to>
      <xdr:col>22</xdr:col>
      <xdr:colOff>333375</xdr:colOff>
      <xdr:row>34</xdr:row>
      <xdr:rowOff>190500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17</xdr:col>
      <xdr:colOff>0</xdr:colOff>
      <xdr:row>35</xdr:row>
      <xdr:rowOff>266700</xdr:rowOff>
    </xdr:from>
    <xdr:to>
      <xdr:col>22</xdr:col>
      <xdr:colOff>333375</xdr:colOff>
      <xdr:row>41</xdr:row>
      <xdr:rowOff>190500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600075</xdr:colOff>
      <xdr:row>42</xdr:row>
      <xdr:rowOff>28575</xdr:rowOff>
    </xdr:from>
    <xdr:to>
      <xdr:col>22</xdr:col>
      <xdr:colOff>323850</xdr:colOff>
      <xdr:row>48</xdr:row>
      <xdr:rowOff>180975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600075</xdr:colOff>
      <xdr:row>49</xdr:row>
      <xdr:rowOff>47625</xdr:rowOff>
    </xdr:from>
    <xdr:to>
      <xdr:col>22</xdr:col>
      <xdr:colOff>323850</xdr:colOff>
      <xdr:row>56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56</xdr:row>
      <xdr:rowOff>47625</xdr:rowOff>
    </xdr:from>
    <xdr:to>
      <xdr:col>22</xdr:col>
      <xdr:colOff>333375</xdr:colOff>
      <xdr:row>63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9525</xdr:colOff>
      <xdr:row>63</xdr:row>
      <xdr:rowOff>47625</xdr:rowOff>
    </xdr:from>
    <xdr:to>
      <xdr:col>22</xdr:col>
      <xdr:colOff>342900</xdr:colOff>
      <xdr:row>70</xdr:row>
      <xdr:rowOff>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9525</xdr:colOff>
      <xdr:row>70</xdr:row>
      <xdr:rowOff>47625</xdr:rowOff>
    </xdr:from>
    <xdr:to>
      <xdr:col>22</xdr:col>
      <xdr:colOff>342900</xdr:colOff>
      <xdr:row>77</xdr:row>
      <xdr:rowOff>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77</xdr:row>
      <xdr:rowOff>47625</xdr:rowOff>
    </xdr:from>
    <xdr:to>
      <xdr:col>22</xdr:col>
      <xdr:colOff>333375</xdr:colOff>
      <xdr:row>84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84</xdr:row>
      <xdr:rowOff>247650</xdr:rowOff>
    </xdr:from>
    <xdr:to>
      <xdr:col>22</xdr:col>
      <xdr:colOff>333375</xdr:colOff>
      <xdr:row>91</xdr:row>
      <xdr:rowOff>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91</xdr:row>
      <xdr:rowOff>38100</xdr:rowOff>
    </xdr:from>
    <xdr:to>
      <xdr:col>22</xdr:col>
      <xdr:colOff>333375</xdr:colOff>
      <xdr:row>97</xdr:row>
      <xdr:rowOff>190500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16</xdr:col>
      <xdr:colOff>600075</xdr:colOff>
      <xdr:row>98</xdr:row>
      <xdr:rowOff>257175</xdr:rowOff>
    </xdr:from>
    <xdr:to>
      <xdr:col>22</xdr:col>
      <xdr:colOff>323850</xdr:colOff>
      <xdr:row>105</xdr:row>
      <xdr:rowOff>9525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9525</xdr:colOff>
      <xdr:row>105</xdr:row>
      <xdr:rowOff>257175</xdr:rowOff>
    </xdr:from>
    <xdr:to>
      <xdr:col>22</xdr:col>
      <xdr:colOff>342900</xdr:colOff>
      <xdr:row>112</xdr:row>
      <xdr:rowOff>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17</xdr:col>
      <xdr:colOff>9525</xdr:colOff>
      <xdr:row>112</xdr:row>
      <xdr:rowOff>228600</xdr:rowOff>
    </xdr:from>
    <xdr:to>
      <xdr:col>22</xdr:col>
      <xdr:colOff>342900</xdr:colOff>
      <xdr:row>119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17</xdr:col>
      <xdr:colOff>0</xdr:colOff>
      <xdr:row>119</xdr:row>
      <xdr:rowOff>38100</xdr:rowOff>
    </xdr:from>
    <xdr:to>
      <xdr:col>22</xdr:col>
      <xdr:colOff>333375</xdr:colOff>
      <xdr:row>125</xdr:row>
      <xdr:rowOff>190500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17</xdr:col>
      <xdr:colOff>0</xdr:colOff>
      <xdr:row>126</xdr:row>
      <xdr:rowOff>57150</xdr:rowOff>
    </xdr:from>
    <xdr:to>
      <xdr:col>22</xdr:col>
      <xdr:colOff>333375</xdr:colOff>
      <xdr:row>133</xdr:row>
      <xdr:rowOff>9525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16</xdr:col>
      <xdr:colOff>600075</xdr:colOff>
      <xdr:row>133</xdr:row>
      <xdr:rowOff>38100</xdr:rowOff>
    </xdr:from>
    <xdr:to>
      <xdr:col>22</xdr:col>
      <xdr:colOff>323850</xdr:colOff>
      <xdr:row>139</xdr:row>
      <xdr:rowOff>190500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16</xdr:col>
      <xdr:colOff>600075</xdr:colOff>
      <xdr:row>140</xdr:row>
      <xdr:rowOff>295275</xdr:rowOff>
    </xdr:from>
    <xdr:to>
      <xdr:col>22</xdr:col>
      <xdr:colOff>323850</xdr:colOff>
      <xdr:row>147</xdr:row>
      <xdr:rowOff>9525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147</xdr:row>
      <xdr:rowOff>304800</xdr:rowOff>
    </xdr:from>
    <xdr:to>
      <xdr:col>22</xdr:col>
      <xdr:colOff>333375</xdr:colOff>
      <xdr:row>154</xdr:row>
      <xdr:rowOff>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17</xdr:col>
      <xdr:colOff>0</xdr:colOff>
      <xdr:row>154</xdr:row>
      <xdr:rowOff>257175</xdr:rowOff>
    </xdr:from>
    <xdr:to>
      <xdr:col>22</xdr:col>
      <xdr:colOff>333375</xdr:colOff>
      <xdr:row>161</xdr:row>
      <xdr:rowOff>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29</xdr:col>
      <xdr:colOff>9525</xdr:colOff>
      <xdr:row>7</xdr:row>
      <xdr:rowOff>257175</xdr:rowOff>
    </xdr:from>
    <xdr:to>
      <xdr:col>34</xdr:col>
      <xdr:colOff>342900</xdr:colOff>
      <xdr:row>13</xdr:row>
      <xdr:rowOff>171450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29</xdr:col>
      <xdr:colOff>9525</xdr:colOff>
      <xdr:row>14</xdr:row>
      <xdr:rowOff>47625</xdr:rowOff>
    </xdr:from>
    <xdr:to>
      <xdr:col>34</xdr:col>
      <xdr:colOff>342900</xdr:colOff>
      <xdr:row>21</xdr:row>
      <xdr:rowOff>0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0</xdr:colOff>
      <xdr:row>21</xdr:row>
      <xdr:rowOff>38100</xdr:rowOff>
    </xdr:from>
    <xdr:to>
      <xdr:col>34</xdr:col>
      <xdr:colOff>333375</xdr:colOff>
      <xdr:row>27</xdr:row>
      <xdr:rowOff>190500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29</xdr:col>
      <xdr:colOff>0</xdr:colOff>
      <xdr:row>28</xdr:row>
      <xdr:rowOff>38100</xdr:rowOff>
    </xdr:from>
    <xdr:to>
      <xdr:col>34</xdr:col>
      <xdr:colOff>333375</xdr:colOff>
      <xdr:row>34</xdr:row>
      <xdr:rowOff>190500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29</xdr:col>
      <xdr:colOff>0</xdr:colOff>
      <xdr:row>35</xdr:row>
      <xdr:rowOff>266700</xdr:rowOff>
    </xdr:from>
    <xdr:to>
      <xdr:col>34</xdr:col>
      <xdr:colOff>333375</xdr:colOff>
      <xdr:row>41</xdr:row>
      <xdr:rowOff>190500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28</xdr:col>
      <xdr:colOff>600075</xdr:colOff>
      <xdr:row>42</xdr:row>
      <xdr:rowOff>28575</xdr:rowOff>
    </xdr:from>
    <xdr:to>
      <xdr:col>34</xdr:col>
      <xdr:colOff>323850</xdr:colOff>
      <xdr:row>48</xdr:row>
      <xdr:rowOff>180975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28</xdr:col>
      <xdr:colOff>600075</xdr:colOff>
      <xdr:row>49</xdr:row>
      <xdr:rowOff>47625</xdr:rowOff>
    </xdr:from>
    <xdr:to>
      <xdr:col>34</xdr:col>
      <xdr:colOff>323850</xdr:colOff>
      <xdr:row>56</xdr:row>
      <xdr:rowOff>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29</xdr:col>
      <xdr:colOff>0</xdr:colOff>
      <xdr:row>56</xdr:row>
      <xdr:rowOff>47625</xdr:rowOff>
    </xdr:from>
    <xdr:to>
      <xdr:col>34</xdr:col>
      <xdr:colOff>333375</xdr:colOff>
      <xdr:row>63</xdr:row>
      <xdr:rowOff>0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29</xdr:col>
      <xdr:colOff>9525</xdr:colOff>
      <xdr:row>63</xdr:row>
      <xdr:rowOff>47625</xdr:rowOff>
    </xdr:from>
    <xdr:to>
      <xdr:col>34</xdr:col>
      <xdr:colOff>342900</xdr:colOff>
      <xdr:row>70</xdr:row>
      <xdr:rowOff>0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29</xdr:col>
      <xdr:colOff>9525</xdr:colOff>
      <xdr:row>70</xdr:row>
      <xdr:rowOff>47625</xdr:rowOff>
    </xdr:from>
    <xdr:to>
      <xdr:col>34</xdr:col>
      <xdr:colOff>342900</xdr:colOff>
      <xdr:row>77</xdr:row>
      <xdr:rowOff>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29</xdr:col>
      <xdr:colOff>0</xdr:colOff>
      <xdr:row>77</xdr:row>
      <xdr:rowOff>47625</xdr:rowOff>
    </xdr:from>
    <xdr:to>
      <xdr:col>34</xdr:col>
      <xdr:colOff>333375</xdr:colOff>
      <xdr:row>84</xdr:row>
      <xdr:rowOff>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29</xdr:col>
      <xdr:colOff>0</xdr:colOff>
      <xdr:row>84</xdr:row>
      <xdr:rowOff>247650</xdr:rowOff>
    </xdr:from>
    <xdr:to>
      <xdr:col>34</xdr:col>
      <xdr:colOff>333375</xdr:colOff>
      <xdr:row>91</xdr:row>
      <xdr:rowOff>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29</xdr:col>
      <xdr:colOff>0</xdr:colOff>
      <xdr:row>91</xdr:row>
      <xdr:rowOff>38100</xdr:rowOff>
    </xdr:from>
    <xdr:to>
      <xdr:col>34</xdr:col>
      <xdr:colOff>333375</xdr:colOff>
      <xdr:row>97</xdr:row>
      <xdr:rowOff>190500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28</xdr:col>
      <xdr:colOff>600075</xdr:colOff>
      <xdr:row>98</xdr:row>
      <xdr:rowOff>257175</xdr:rowOff>
    </xdr:from>
    <xdr:to>
      <xdr:col>34</xdr:col>
      <xdr:colOff>323850</xdr:colOff>
      <xdr:row>105</xdr:row>
      <xdr:rowOff>9525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29</xdr:col>
      <xdr:colOff>9525</xdr:colOff>
      <xdr:row>105</xdr:row>
      <xdr:rowOff>257175</xdr:rowOff>
    </xdr:from>
    <xdr:to>
      <xdr:col>34</xdr:col>
      <xdr:colOff>342900</xdr:colOff>
      <xdr:row>112</xdr:row>
      <xdr:rowOff>0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29</xdr:col>
      <xdr:colOff>9525</xdr:colOff>
      <xdr:row>112</xdr:row>
      <xdr:rowOff>228600</xdr:rowOff>
    </xdr:from>
    <xdr:to>
      <xdr:col>34</xdr:col>
      <xdr:colOff>342900</xdr:colOff>
      <xdr:row>119</xdr:row>
      <xdr:rowOff>0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29</xdr:col>
      <xdr:colOff>0</xdr:colOff>
      <xdr:row>119</xdr:row>
      <xdr:rowOff>38100</xdr:rowOff>
    </xdr:from>
    <xdr:to>
      <xdr:col>34</xdr:col>
      <xdr:colOff>333375</xdr:colOff>
      <xdr:row>125</xdr:row>
      <xdr:rowOff>190500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29</xdr:col>
      <xdr:colOff>0</xdr:colOff>
      <xdr:row>126</xdr:row>
      <xdr:rowOff>57150</xdr:rowOff>
    </xdr:from>
    <xdr:to>
      <xdr:col>34</xdr:col>
      <xdr:colOff>333375</xdr:colOff>
      <xdr:row>133</xdr:row>
      <xdr:rowOff>9525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28</xdr:col>
      <xdr:colOff>600075</xdr:colOff>
      <xdr:row>133</xdr:row>
      <xdr:rowOff>38100</xdr:rowOff>
    </xdr:from>
    <xdr:to>
      <xdr:col>34</xdr:col>
      <xdr:colOff>323850</xdr:colOff>
      <xdr:row>139</xdr:row>
      <xdr:rowOff>190500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28</xdr:col>
      <xdr:colOff>600075</xdr:colOff>
      <xdr:row>140</xdr:row>
      <xdr:rowOff>295275</xdr:rowOff>
    </xdr:from>
    <xdr:to>
      <xdr:col>34</xdr:col>
      <xdr:colOff>323850</xdr:colOff>
      <xdr:row>147</xdr:row>
      <xdr:rowOff>9525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29</xdr:col>
      <xdr:colOff>0</xdr:colOff>
      <xdr:row>147</xdr:row>
      <xdr:rowOff>304800</xdr:rowOff>
    </xdr:from>
    <xdr:to>
      <xdr:col>34</xdr:col>
      <xdr:colOff>333375</xdr:colOff>
      <xdr:row>154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29</xdr:col>
      <xdr:colOff>0</xdr:colOff>
      <xdr:row>154</xdr:row>
      <xdr:rowOff>257175</xdr:rowOff>
    </xdr:from>
    <xdr:to>
      <xdr:col>34</xdr:col>
      <xdr:colOff>333375</xdr:colOff>
      <xdr:row>161</xdr:row>
      <xdr:rowOff>0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38100</xdr:rowOff>
    </xdr:from>
    <xdr:to>
      <xdr:col>10</xdr:col>
      <xdr:colOff>333375</xdr:colOff>
      <xdr:row>14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590550</xdr:colOff>
      <xdr:row>14</xdr:row>
      <xdr:rowOff>257175</xdr:rowOff>
    </xdr:from>
    <xdr:to>
      <xdr:col>10</xdr:col>
      <xdr:colOff>314325</xdr:colOff>
      <xdr:row>21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21</xdr:row>
      <xdr:rowOff>266700</xdr:rowOff>
    </xdr:from>
    <xdr:to>
      <xdr:col>10</xdr:col>
      <xdr:colOff>333375</xdr:colOff>
      <xdr:row>28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9525</xdr:colOff>
      <xdr:row>28</xdr:row>
      <xdr:rowOff>266700</xdr:rowOff>
    </xdr:from>
    <xdr:to>
      <xdr:col>10</xdr:col>
      <xdr:colOff>342900</xdr:colOff>
      <xdr:row>34</xdr:row>
      <xdr:rowOff>171450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35</xdr:row>
      <xdr:rowOff>276225</xdr:rowOff>
    </xdr:from>
    <xdr:to>
      <xdr:col>10</xdr:col>
      <xdr:colOff>333375</xdr:colOff>
      <xdr:row>42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600075</xdr:colOff>
      <xdr:row>42</xdr:row>
      <xdr:rowOff>28575</xdr:rowOff>
    </xdr:from>
    <xdr:to>
      <xdr:col>10</xdr:col>
      <xdr:colOff>323850</xdr:colOff>
      <xdr:row>49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9525</xdr:colOff>
      <xdr:row>49</xdr:row>
      <xdr:rowOff>38100</xdr:rowOff>
    </xdr:from>
    <xdr:to>
      <xdr:col>10</xdr:col>
      <xdr:colOff>342900</xdr:colOff>
      <xdr:row>56</xdr:row>
      <xdr:rowOff>9525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600075</xdr:colOff>
      <xdr:row>56</xdr:row>
      <xdr:rowOff>38100</xdr:rowOff>
    </xdr:from>
    <xdr:to>
      <xdr:col>10</xdr:col>
      <xdr:colOff>323850</xdr:colOff>
      <xdr:row>63</xdr:row>
      <xdr:rowOff>9525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63</xdr:row>
      <xdr:rowOff>276225</xdr:rowOff>
    </xdr:from>
    <xdr:to>
      <xdr:col>10</xdr:col>
      <xdr:colOff>333375</xdr:colOff>
      <xdr:row>69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600075</xdr:colOff>
      <xdr:row>70</xdr:row>
      <xdr:rowOff>219075</xdr:rowOff>
    </xdr:from>
    <xdr:to>
      <xdr:col>10</xdr:col>
      <xdr:colOff>323850</xdr:colOff>
      <xdr:row>77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77</xdr:row>
      <xdr:rowOff>28575</xdr:rowOff>
    </xdr:from>
    <xdr:to>
      <xdr:col>10</xdr:col>
      <xdr:colOff>333375</xdr:colOff>
      <xdr:row>84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9525</xdr:colOff>
      <xdr:row>84</xdr:row>
      <xdr:rowOff>28575</xdr:rowOff>
    </xdr:from>
    <xdr:to>
      <xdr:col>10</xdr:col>
      <xdr:colOff>342900</xdr:colOff>
      <xdr:row>91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91</xdr:row>
      <xdr:rowOff>247650</xdr:rowOff>
    </xdr:from>
    <xdr:to>
      <xdr:col>10</xdr:col>
      <xdr:colOff>333375</xdr:colOff>
      <xdr:row>98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0</xdr:colOff>
      <xdr:row>98</xdr:row>
      <xdr:rowOff>247650</xdr:rowOff>
    </xdr:from>
    <xdr:to>
      <xdr:col>10</xdr:col>
      <xdr:colOff>333375</xdr:colOff>
      <xdr:row>105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9525</xdr:colOff>
      <xdr:row>105</xdr:row>
      <xdr:rowOff>38100</xdr:rowOff>
    </xdr:from>
    <xdr:to>
      <xdr:col>10</xdr:col>
      <xdr:colOff>342900</xdr:colOff>
      <xdr:row>112</xdr:row>
      <xdr:rowOff>9525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600075</xdr:colOff>
      <xdr:row>112</xdr:row>
      <xdr:rowOff>228600</xdr:rowOff>
    </xdr:from>
    <xdr:to>
      <xdr:col>10</xdr:col>
      <xdr:colOff>323850</xdr:colOff>
      <xdr:row>118</xdr:row>
      <xdr:rowOff>180975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600075</xdr:colOff>
      <xdr:row>119</xdr:row>
      <xdr:rowOff>247650</xdr:rowOff>
    </xdr:from>
    <xdr:to>
      <xdr:col>10</xdr:col>
      <xdr:colOff>323850</xdr:colOff>
      <xdr:row>126</xdr:row>
      <xdr:rowOff>9525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9525</xdr:colOff>
      <xdr:row>126</xdr:row>
      <xdr:rowOff>38100</xdr:rowOff>
    </xdr:from>
    <xdr:to>
      <xdr:col>10</xdr:col>
      <xdr:colOff>342900</xdr:colOff>
      <xdr:row>133</xdr:row>
      <xdr:rowOff>9525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9525</xdr:colOff>
      <xdr:row>133</xdr:row>
      <xdr:rowOff>19050</xdr:rowOff>
    </xdr:from>
    <xdr:to>
      <xdr:col>10</xdr:col>
      <xdr:colOff>342900</xdr:colOff>
      <xdr:row>139</xdr:row>
      <xdr:rowOff>180975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600075</xdr:colOff>
      <xdr:row>140</xdr:row>
      <xdr:rowOff>38100</xdr:rowOff>
    </xdr:from>
    <xdr:to>
      <xdr:col>10</xdr:col>
      <xdr:colOff>323850</xdr:colOff>
      <xdr:row>147</xdr:row>
      <xdr:rowOff>9525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9525</xdr:colOff>
      <xdr:row>147</xdr:row>
      <xdr:rowOff>247650</xdr:rowOff>
    </xdr:from>
    <xdr:to>
      <xdr:col>10</xdr:col>
      <xdr:colOff>342900</xdr:colOff>
      <xdr:row>154</xdr:row>
      <xdr:rowOff>9525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600075</xdr:colOff>
      <xdr:row>154</xdr:row>
      <xdr:rowOff>47625</xdr:rowOff>
    </xdr:from>
    <xdr:to>
      <xdr:col>10</xdr:col>
      <xdr:colOff>323850</xdr:colOff>
      <xdr:row>161</xdr:row>
      <xdr:rowOff>19050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9525</xdr:colOff>
      <xdr:row>161</xdr:row>
      <xdr:rowOff>19050</xdr:rowOff>
    </xdr:from>
    <xdr:to>
      <xdr:col>10</xdr:col>
      <xdr:colOff>342900</xdr:colOff>
      <xdr:row>167</xdr:row>
      <xdr:rowOff>180975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9525</xdr:colOff>
      <xdr:row>168</xdr:row>
      <xdr:rowOff>28575</xdr:rowOff>
    </xdr:from>
    <xdr:to>
      <xdr:col>10</xdr:col>
      <xdr:colOff>342900</xdr:colOff>
      <xdr:row>175</xdr:row>
      <xdr:rowOff>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9525</xdr:colOff>
      <xdr:row>175</xdr:row>
      <xdr:rowOff>38100</xdr:rowOff>
    </xdr:from>
    <xdr:to>
      <xdr:col>10</xdr:col>
      <xdr:colOff>342900</xdr:colOff>
      <xdr:row>182</xdr:row>
      <xdr:rowOff>9525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0</xdr:colOff>
      <xdr:row>7</xdr:row>
      <xdr:rowOff>38100</xdr:rowOff>
    </xdr:from>
    <xdr:to>
      <xdr:col>23</xdr:col>
      <xdr:colOff>333375</xdr:colOff>
      <xdr:row>14</xdr:row>
      <xdr:rowOff>9525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17</xdr:col>
      <xdr:colOff>590550</xdr:colOff>
      <xdr:row>14</xdr:row>
      <xdr:rowOff>257175</xdr:rowOff>
    </xdr:from>
    <xdr:to>
      <xdr:col>23</xdr:col>
      <xdr:colOff>314325</xdr:colOff>
      <xdr:row>21</xdr:row>
      <xdr:rowOff>9525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0</xdr:colOff>
      <xdr:row>21</xdr:row>
      <xdr:rowOff>266700</xdr:rowOff>
    </xdr:from>
    <xdr:to>
      <xdr:col>23</xdr:col>
      <xdr:colOff>333375</xdr:colOff>
      <xdr:row>28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9525</xdr:colOff>
      <xdr:row>28</xdr:row>
      <xdr:rowOff>266700</xdr:rowOff>
    </xdr:from>
    <xdr:to>
      <xdr:col>23</xdr:col>
      <xdr:colOff>342900</xdr:colOff>
      <xdr:row>34</xdr:row>
      <xdr:rowOff>171450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0</xdr:colOff>
      <xdr:row>35</xdr:row>
      <xdr:rowOff>276225</xdr:rowOff>
    </xdr:from>
    <xdr:to>
      <xdr:col>23</xdr:col>
      <xdr:colOff>333375</xdr:colOff>
      <xdr:row>42</xdr:row>
      <xdr:rowOff>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600075</xdr:colOff>
      <xdr:row>42</xdr:row>
      <xdr:rowOff>28575</xdr:rowOff>
    </xdr:from>
    <xdr:to>
      <xdr:col>23</xdr:col>
      <xdr:colOff>323850</xdr:colOff>
      <xdr:row>49</xdr:row>
      <xdr:rowOff>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9525</xdr:colOff>
      <xdr:row>49</xdr:row>
      <xdr:rowOff>38100</xdr:rowOff>
    </xdr:from>
    <xdr:to>
      <xdr:col>23</xdr:col>
      <xdr:colOff>342900</xdr:colOff>
      <xdr:row>56</xdr:row>
      <xdr:rowOff>9525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600075</xdr:colOff>
      <xdr:row>56</xdr:row>
      <xdr:rowOff>38100</xdr:rowOff>
    </xdr:from>
    <xdr:to>
      <xdr:col>23</xdr:col>
      <xdr:colOff>323850</xdr:colOff>
      <xdr:row>63</xdr:row>
      <xdr:rowOff>9525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18</xdr:col>
      <xdr:colOff>0</xdr:colOff>
      <xdr:row>63</xdr:row>
      <xdr:rowOff>276225</xdr:rowOff>
    </xdr:from>
    <xdr:to>
      <xdr:col>23</xdr:col>
      <xdr:colOff>333375</xdr:colOff>
      <xdr:row>69</xdr:row>
      <xdr:rowOff>180975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600075</xdr:colOff>
      <xdr:row>70</xdr:row>
      <xdr:rowOff>219075</xdr:rowOff>
    </xdr:from>
    <xdr:to>
      <xdr:col>23</xdr:col>
      <xdr:colOff>323850</xdr:colOff>
      <xdr:row>77</xdr:row>
      <xdr:rowOff>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18</xdr:col>
      <xdr:colOff>0</xdr:colOff>
      <xdr:row>77</xdr:row>
      <xdr:rowOff>28575</xdr:rowOff>
    </xdr:from>
    <xdr:to>
      <xdr:col>23</xdr:col>
      <xdr:colOff>333375</xdr:colOff>
      <xdr:row>84</xdr:row>
      <xdr:rowOff>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9525</xdr:colOff>
      <xdr:row>84</xdr:row>
      <xdr:rowOff>28575</xdr:rowOff>
    </xdr:from>
    <xdr:to>
      <xdr:col>23</xdr:col>
      <xdr:colOff>342900</xdr:colOff>
      <xdr:row>91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18</xdr:col>
      <xdr:colOff>0</xdr:colOff>
      <xdr:row>91</xdr:row>
      <xdr:rowOff>247650</xdr:rowOff>
    </xdr:from>
    <xdr:to>
      <xdr:col>23</xdr:col>
      <xdr:colOff>333375</xdr:colOff>
      <xdr:row>98</xdr:row>
      <xdr:rowOff>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0</xdr:colOff>
      <xdr:row>98</xdr:row>
      <xdr:rowOff>247650</xdr:rowOff>
    </xdr:from>
    <xdr:to>
      <xdr:col>23</xdr:col>
      <xdr:colOff>333375</xdr:colOff>
      <xdr:row>105</xdr:row>
      <xdr:rowOff>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18</xdr:col>
      <xdr:colOff>9525</xdr:colOff>
      <xdr:row>105</xdr:row>
      <xdr:rowOff>38100</xdr:rowOff>
    </xdr:from>
    <xdr:to>
      <xdr:col>23</xdr:col>
      <xdr:colOff>342900</xdr:colOff>
      <xdr:row>112</xdr:row>
      <xdr:rowOff>9525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17</xdr:col>
      <xdr:colOff>600075</xdr:colOff>
      <xdr:row>112</xdr:row>
      <xdr:rowOff>228600</xdr:rowOff>
    </xdr:from>
    <xdr:to>
      <xdr:col>23</xdr:col>
      <xdr:colOff>323850</xdr:colOff>
      <xdr:row>118</xdr:row>
      <xdr:rowOff>180975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17</xdr:col>
      <xdr:colOff>600075</xdr:colOff>
      <xdr:row>119</xdr:row>
      <xdr:rowOff>247650</xdr:rowOff>
    </xdr:from>
    <xdr:to>
      <xdr:col>23</xdr:col>
      <xdr:colOff>323850</xdr:colOff>
      <xdr:row>126</xdr:row>
      <xdr:rowOff>9525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18</xdr:col>
      <xdr:colOff>9525</xdr:colOff>
      <xdr:row>126</xdr:row>
      <xdr:rowOff>38100</xdr:rowOff>
    </xdr:from>
    <xdr:to>
      <xdr:col>23</xdr:col>
      <xdr:colOff>342900</xdr:colOff>
      <xdr:row>133</xdr:row>
      <xdr:rowOff>9525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9525</xdr:colOff>
      <xdr:row>133</xdr:row>
      <xdr:rowOff>19050</xdr:rowOff>
    </xdr:from>
    <xdr:to>
      <xdr:col>23</xdr:col>
      <xdr:colOff>342900</xdr:colOff>
      <xdr:row>139</xdr:row>
      <xdr:rowOff>180975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17</xdr:col>
      <xdr:colOff>600075</xdr:colOff>
      <xdr:row>140</xdr:row>
      <xdr:rowOff>38100</xdr:rowOff>
    </xdr:from>
    <xdr:to>
      <xdr:col>23</xdr:col>
      <xdr:colOff>323850</xdr:colOff>
      <xdr:row>147</xdr:row>
      <xdr:rowOff>9525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18</xdr:col>
      <xdr:colOff>9525</xdr:colOff>
      <xdr:row>147</xdr:row>
      <xdr:rowOff>247650</xdr:rowOff>
    </xdr:from>
    <xdr:to>
      <xdr:col>23</xdr:col>
      <xdr:colOff>342900</xdr:colOff>
      <xdr:row>154</xdr:row>
      <xdr:rowOff>9525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600075</xdr:colOff>
      <xdr:row>154</xdr:row>
      <xdr:rowOff>47625</xdr:rowOff>
    </xdr:from>
    <xdr:to>
      <xdr:col>23</xdr:col>
      <xdr:colOff>323850</xdr:colOff>
      <xdr:row>161</xdr:row>
      <xdr:rowOff>19050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18</xdr:col>
      <xdr:colOff>9525</xdr:colOff>
      <xdr:row>161</xdr:row>
      <xdr:rowOff>19050</xdr:rowOff>
    </xdr:from>
    <xdr:to>
      <xdr:col>23</xdr:col>
      <xdr:colOff>342900</xdr:colOff>
      <xdr:row>167</xdr:row>
      <xdr:rowOff>180975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18</xdr:col>
      <xdr:colOff>9525</xdr:colOff>
      <xdr:row>168</xdr:row>
      <xdr:rowOff>28575</xdr:rowOff>
    </xdr:from>
    <xdr:to>
      <xdr:col>23</xdr:col>
      <xdr:colOff>342900</xdr:colOff>
      <xdr:row>175</xdr:row>
      <xdr:rowOff>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18</xdr:col>
      <xdr:colOff>9525</xdr:colOff>
      <xdr:row>175</xdr:row>
      <xdr:rowOff>38100</xdr:rowOff>
    </xdr:from>
    <xdr:to>
      <xdr:col>23</xdr:col>
      <xdr:colOff>342900</xdr:colOff>
      <xdr:row>182</xdr:row>
      <xdr:rowOff>9525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7</xdr:row>
      <xdr:rowOff>38100</xdr:rowOff>
    </xdr:from>
    <xdr:to>
      <xdr:col>36</xdr:col>
      <xdr:colOff>333375</xdr:colOff>
      <xdr:row>14</xdr:row>
      <xdr:rowOff>9525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30</xdr:col>
      <xdr:colOff>590550</xdr:colOff>
      <xdr:row>14</xdr:row>
      <xdr:rowOff>257175</xdr:rowOff>
    </xdr:from>
    <xdr:to>
      <xdr:col>36</xdr:col>
      <xdr:colOff>314325</xdr:colOff>
      <xdr:row>21</xdr:row>
      <xdr:rowOff>9525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21</xdr:row>
      <xdr:rowOff>266700</xdr:rowOff>
    </xdr:from>
    <xdr:to>
      <xdr:col>36</xdr:col>
      <xdr:colOff>333375</xdr:colOff>
      <xdr:row>28</xdr:row>
      <xdr:rowOff>0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9525</xdr:colOff>
      <xdr:row>28</xdr:row>
      <xdr:rowOff>266700</xdr:rowOff>
    </xdr:from>
    <xdr:to>
      <xdr:col>36</xdr:col>
      <xdr:colOff>342900</xdr:colOff>
      <xdr:row>34</xdr:row>
      <xdr:rowOff>171450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35</xdr:row>
      <xdr:rowOff>276225</xdr:rowOff>
    </xdr:from>
    <xdr:to>
      <xdr:col>36</xdr:col>
      <xdr:colOff>333375</xdr:colOff>
      <xdr:row>42</xdr:row>
      <xdr:rowOff>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30</xdr:col>
      <xdr:colOff>600075</xdr:colOff>
      <xdr:row>42</xdr:row>
      <xdr:rowOff>28575</xdr:rowOff>
    </xdr:from>
    <xdr:to>
      <xdr:col>36</xdr:col>
      <xdr:colOff>323850</xdr:colOff>
      <xdr:row>49</xdr:row>
      <xdr:rowOff>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9525</xdr:colOff>
      <xdr:row>49</xdr:row>
      <xdr:rowOff>38100</xdr:rowOff>
    </xdr:from>
    <xdr:to>
      <xdr:col>36</xdr:col>
      <xdr:colOff>342900</xdr:colOff>
      <xdr:row>56</xdr:row>
      <xdr:rowOff>9525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30</xdr:col>
      <xdr:colOff>600075</xdr:colOff>
      <xdr:row>56</xdr:row>
      <xdr:rowOff>38100</xdr:rowOff>
    </xdr:from>
    <xdr:to>
      <xdr:col>36</xdr:col>
      <xdr:colOff>323850</xdr:colOff>
      <xdr:row>63</xdr:row>
      <xdr:rowOff>9525</xdr:rowOff>
    </xdr:to>
    <xdr:graphicFrame macro="">
      <xdr:nvGraphicFramePr>
        <xdr:cNvPr id="60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63</xdr:row>
      <xdr:rowOff>276225</xdr:rowOff>
    </xdr:from>
    <xdr:to>
      <xdr:col>36</xdr:col>
      <xdr:colOff>333375</xdr:colOff>
      <xdr:row>69</xdr:row>
      <xdr:rowOff>180975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30</xdr:col>
      <xdr:colOff>600075</xdr:colOff>
      <xdr:row>70</xdr:row>
      <xdr:rowOff>219075</xdr:rowOff>
    </xdr:from>
    <xdr:to>
      <xdr:col>36</xdr:col>
      <xdr:colOff>323850</xdr:colOff>
      <xdr:row>77</xdr:row>
      <xdr:rowOff>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77</xdr:row>
      <xdr:rowOff>28575</xdr:rowOff>
    </xdr:from>
    <xdr:to>
      <xdr:col>36</xdr:col>
      <xdr:colOff>333375</xdr:colOff>
      <xdr:row>84</xdr:row>
      <xdr:rowOff>0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9525</xdr:colOff>
      <xdr:row>84</xdr:row>
      <xdr:rowOff>28575</xdr:rowOff>
    </xdr:from>
    <xdr:to>
      <xdr:col>36</xdr:col>
      <xdr:colOff>342900</xdr:colOff>
      <xdr:row>91</xdr:row>
      <xdr:rowOff>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91</xdr:row>
      <xdr:rowOff>247650</xdr:rowOff>
    </xdr:from>
    <xdr:to>
      <xdr:col>36</xdr:col>
      <xdr:colOff>333375</xdr:colOff>
      <xdr:row>98</xdr:row>
      <xdr:rowOff>0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98</xdr:row>
      <xdr:rowOff>247650</xdr:rowOff>
    </xdr:from>
    <xdr:to>
      <xdr:col>36</xdr:col>
      <xdr:colOff>333375</xdr:colOff>
      <xdr:row>105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31</xdr:col>
      <xdr:colOff>9525</xdr:colOff>
      <xdr:row>105</xdr:row>
      <xdr:rowOff>38100</xdr:rowOff>
    </xdr:from>
    <xdr:to>
      <xdr:col>36</xdr:col>
      <xdr:colOff>342900</xdr:colOff>
      <xdr:row>112</xdr:row>
      <xdr:rowOff>9525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30</xdr:col>
      <xdr:colOff>600075</xdr:colOff>
      <xdr:row>112</xdr:row>
      <xdr:rowOff>228600</xdr:rowOff>
    </xdr:from>
    <xdr:to>
      <xdr:col>36</xdr:col>
      <xdr:colOff>323850</xdr:colOff>
      <xdr:row>118</xdr:row>
      <xdr:rowOff>180975</xdr:rowOff>
    </xdr:to>
    <xdr:graphicFrame macro="">
      <xdr:nvGraphicFramePr>
        <xdr:cNvPr id="68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30</xdr:col>
      <xdr:colOff>600075</xdr:colOff>
      <xdr:row>119</xdr:row>
      <xdr:rowOff>247650</xdr:rowOff>
    </xdr:from>
    <xdr:to>
      <xdr:col>36</xdr:col>
      <xdr:colOff>323850</xdr:colOff>
      <xdr:row>126</xdr:row>
      <xdr:rowOff>9525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31</xdr:col>
      <xdr:colOff>9525</xdr:colOff>
      <xdr:row>126</xdr:row>
      <xdr:rowOff>38100</xdr:rowOff>
    </xdr:from>
    <xdr:to>
      <xdr:col>36</xdr:col>
      <xdr:colOff>342900</xdr:colOff>
      <xdr:row>133</xdr:row>
      <xdr:rowOff>9525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31</xdr:col>
      <xdr:colOff>9525</xdr:colOff>
      <xdr:row>133</xdr:row>
      <xdr:rowOff>19050</xdr:rowOff>
    </xdr:from>
    <xdr:to>
      <xdr:col>36</xdr:col>
      <xdr:colOff>342900</xdr:colOff>
      <xdr:row>139</xdr:row>
      <xdr:rowOff>180975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30</xdr:col>
      <xdr:colOff>600075</xdr:colOff>
      <xdr:row>140</xdr:row>
      <xdr:rowOff>38100</xdr:rowOff>
    </xdr:from>
    <xdr:to>
      <xdr:col>36</xdr:col>
      <xdr:colOff>323850</xdr:colOff>
      <xdr:row>147</xdr:row>
      <xdr:rowOff>9525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31</xdr:col>
      <xdr:colOff>9525</xdr:colOff>
      <xdr:row>147</xdr:row>
      <xdr:rowOff>247650</xdr:rowOff>
    </xdr:from>
    <xdr:to>
      <xdr:col>36</xdr:col>
      <xdr:colOff>342900</xdr:colOff>
      <xdr:row>154</xdr:row>
      <xdr:rowOff>9525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30</xdr:col>
      <xdr:colOff>600075</xdr:colOff>
      <xdr:row>154</xdr:row>
      <xdr:rowOff>47625</xdr:rowOff>
    </xdr:from>
    <xdr:to>
      <xdr:col>36</xdr:col>
      <xdr:colOff>323850</xdr:colOff>
      <xdr:row>161</xdr:row>
      <xdr:rowOff>19050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31</xdr:col>
      <xdr:colOff>9525</xdr:colOff>
      <xdr:row>161</xdr:row>
      <xdr:rowOff>19050</xdr:rowOff>
    </xdr:from>
    <xdr:to>
      <xdr:col>36</xdr:col>
      <xdr:colOff>342900</xdr:colOff>
      <xdr:row>167</xdr:row>
      <xdr:rowOff>180975</xdr:rowOff>
    </xdr:to>
    <xdr:graphicFrame macro="">
      <xdr:nvGraphicFramePr>
        <xdr:cNvPr id="7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31</xdr:col>
      <xdr:colOff>0</xdr:colOff>
      <xdr:row>167</xdr:row>
      <xdr:rowOff>123825</xdr:rowOff>
    </xdr:from>
    <xdr:to>
      <xdr:col>36</xdr:col>
      <xdr:colOff>333375</xdr:colOff>
      <xdr:row>174</xdr:row>
      <xdr:rowOff>95250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31</xdr:col>
      <xdr:colOff>9525</xdr:colOff>
      <xdr:row>175</xdr:row>
      <xdr:rowOff>38100</xdr:rowOff>
    </xdr:from>
    <xdr:to>
      <xdr:col>36</xdr:col>
      <xdr:colOff>342900</xdr:colOff>
      <xdr:row>182</xdr:row>
      <xdr:rowOff>9525</xdr:rowOff>
    </xdr:to>
    <xdr:graphicFrame macro="">
      <xdr:nvGraphicFramePr>
        <xdr:cNvPr id="77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topLeftCell="A4" workbookViewId="0">
      <selection activeCell="D7" sqref="D7"/>
    </sheetView>
  </sheetViews>
  <sheetFormatPr defaultRowHeight="15" x14ac:dyDescent="0.25"/>
  <sheetData>
    <row r="1" spans="1:1" ht="106.5" customHeight="1" x14ac:dyDescent="0.25"/>
    <row r="2" spans="1:1" ht="21" x14ac:dyDescent="0.35">
      <c r="A2" s="1" t="s">
        <v>7</v>
      </c>
    </row>
    <row r="3" spans="1:1" ht="21" x14ac:dyDescent="0.35">
      <c r="A3" s="1" t="s">
        <v>242</v>
      </c>
    </row>
    <row r="4" spans="1:1" ht="21" x14ac:dyDescent="0.35">
      <c r="A4" s="1"/>
    </row>
    <row r="5" spans="1:1" ht="21" x14ac:dyDescent="0.35">
      <c r="A5" s="1" t="s">
        <v>254</v>
      </c>
    </row>
    <row r="6" spans="1:1" ht="21" x14ac:dyDescent="0.35">
      <c r="A6" s="1"/>
    </row>
    <row r="7" spans="1:1" ht="21" x14ac:dyDescent="0.35">
      <c r="A7" s="1"/>
    </row>
    <row r="8" spans="1:1" ht="21" x14ac:dyDescent="0.35">
      <c r="A8" s="1" t="s">
        <v>219</v>
      </c>
    </row>
    <row r="9" spans="1:1" ht="21" x14ac:dyDescent="0.35">
      <c r="A9" s="1" t="s">
        <v>220</v>
      </c>
    </row>
    <row r="10" spans="1:1" ht="21" x14ac:dyDescent="0.35">
      <c r="A10" s="1"/>
    </row>
    <row r="11" spans="1:1" ht="21" x14ac:dyDescent="0.35">
      <c r="A11" s="1"/>
    </row>
    <row r="12" spans="1:1" ht="21" x14ac:dyDescent="0.35">
      <c r="A12" s="1" t="s">
        <v>9</v>
      </c>
    </row>
    <row r="13" spans="1:1" ht="21" x14ac:dyDescent="0.35">
      <c r="A13" s="1" t="s">
        <v>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"/>
  <sheetViews>
    <sheetView zoomScaleNormal="100" workbookViewId="0">
      <selection activeCell="AB69" sqref="AB69"/>
    </sheetView>
  </sheetViews>
  <sheetFormatPr defaultRowHeight="15" x14ac:dyDescent="0.25"/>
  <cols>
    <col min="1" max="1" width="34.7109375" style="7" customWidth="1"/>
    <col min="2" max="12" width="9.140625" style="7"/>
    <col min="13" max="13" width="34.7109375" style="7" customWidth="1"/>
    <col min="14" max="23" width="9.140625" style="7"/>
    <col min="24" max="24" width="34.7109375" style="7" customWidth="1"/>
    <col min="25" max="30" width="9.140625" style="7"/>
    <col min="31" max="31" width="0" style="7" hidden="1" customWidth="1"/>
    <col min="32" max="16384" width="9.140625" style="7"/>
  </cols>
  <sheetData>
    <row r="1" spans="1:27" x14ac:dyDescent="0.25">
      <c r="A1" s="28" t="s">
        <v>167</v>
      </c>
      <c r="M1" s="28"/>
      <c r="X1" s="28"/>
    </row>
    <row r="3" spans="1:27" x14ac:dyDescent="0.25">
      <c r="A3" s="28" t="s">
        <v>235</v>
      </c>
      <c r="M3" s="28" t="s">
        <v>236</v>
      </c>
      <c r="X3" s="28" t="s">
        <v>237</v>
      </c>
    </row>
    <row r="4" spans="1:27" x14ac:dyDescent="0.25">
      <c r="A4" s="7" t="s">
        <v>218</v>
      </c>
      <c r="M4" s="7" t="s">
        <v>218</v>
      </c>
      <c r="X4" s="7" t="s">
        <v>218</v>
      </c>
    </row>
    <row r="5" spans="1:27" x14ac:dyDescent="0.25">
      <c r="A5" s="7" t="s">
        <v>168</v>
      </c>
      <c r="M5" s="7" t="s">
        <v>168</v>
      </c>
      <c r="X5" s="7" t="s">
        <v>168</v>
      </c>
    </row>
    <row r="6" spans="1:27" x14ac:dyDescent="0.25">
      <c r="A6" s="8"/>
      <c r="B6" s="8" t="s">
        <v>12</v>
      </c>
      <c r="C6" s="8"/>
      <c r="D6" s="23"/>
      <c r="M6" s="8"/>
      <c r="N6" s="8" t="s">
        <v>12</v>
      </c>
      <c r="O6" s="8"/>
      <c r="P6" s="23"/>
      <c r="X6" s="8"/>
      <c r="Y6" s="8" t="s">
        <v>12</v>
      </c>
      <c r="Z6" s="8"/>
      <c r="AA6" s="23"/>
    </row>
    <row r="7" spans="1:27" x14ac:dyDescent="0.25">
      <c r="A7" s="8"/>
      <c r="B7" s="8">
        <v>2014</v>
      </c>
      <c r="C7" s="8">
        <v>2015</v>
      </c>
      <c r="D7" s="8">
        <v>2016</v>
      </c>
      <c r="M7" s="8"/>
      <c r="N7" s="8">
        <v>2014</v>
      </c>
      <c r="O7" s="8">
        <v>2015</v>
      </c>
      <c r="P7" s="8">
        <v>2016</v>
      </c>
      <c r="X7" s="8"/>
      <c r="Y7" s="8">
        <v>2014</v>
      </c>
      <c r="Z7" s="8">
        <v>2015</v>
      </c>
      <c r="AA7" s="8">
        <v>2016</v>
      </c>
    </row>
    <row r="8" spans="1:27" x14ac:dyDescent="0.25">
      <c r="A8" s="53" t="s">
        <v>169</v>
      </c>
      <c r="B8" s="54"/>
      <c r="C8" s="55"/>
      <c r="D8" s="41"/>
      <c r="M8" s="53" t="s">
        <v>169</v>
      </c>
      <c r="N8" s="54"/>
      <c r="O8" s="55"/>
      <c r="P8" s="41"/>
      <c r="X8" s="53" t="s">
        <v>169</v>
      </c>
      <c r="Y8" s="54"/>
      <c r="Z8" s="54"/>
      <c r="AA8" s="55"/>
    </row>
    <row r="9" spans="1:27" x14ac:dyDescent="0.25">
      <c r="A9" s="11" t="s">
        <v>106</v>
      </c>
      <c r="B9" s="12">
        <v>9.2999999999999999E-2</v>
      </c>
      <c r="C9" s="12">
        <v>0.151</v>
      </c>
      <c r="D9" s="12">
        <v>0.11</v>
      </c>
      <c r="M9" s="11" t="s">
        <v>106</v>
      </c>
      <c r="N9" s="12">
        <v>0.09</v>
      </c>
      <c r="O9" s="12">
        <v>0.14799999999999999</v>
      </c>
      <c r="P9" s="12">
        <v>0.11</v>
      </c>
      <c r="X9" s="11" t="s">
        <v>106</v>
      </c>
      <c r="Y9" s="12">
        <v>0.12244897959183673</v>
      </c>
      <c r="Z9" s="12">
        <v>0.2</v>
      </c>
      <c r="AA9" s="12">
        <v>0.19</v>
      </c>
    </row>
    <row r="10" spans="1:27" x14ac:dyDescent="0.25">
      <c r="A10" s="11" t="s">
        <v>107</v>
      </c>
      <c r="B10" s="12">
        <v>0.90700000000000003</v>
      </c>
      <c r="C10" s="12">
        <v>0.84899999999999998</v>
      </c>
      <c r="D10" s="12">
        <v>0.89</v>
      </c>
      <c r="M10" s="11" t="s">
        <v>107</v>
      </c>
      <c r="N10" s="12">
        <v>0.91</v>
      </c>
      <c r="O10" s="12">
        <v>0.85199999999999998</v>
      </c>
      <c r="P10" s="12">
        <v>0.89</v>
      </c>
      <c r="X10" s="11" t="s">
        <v>107</v>
      </c>
      <c r="Y10" s="12">
        <v>0.87755102040816324</v>
      </c>
      <c r="Z10" s="12">
        <v>0.8</v>
      </c>
      <c r="AA10" s="12">
        <v>0.81</v>
      </c>
    </row>
    <row r="14" spans="1:27" x14ac:dyDescent="0.25">
      <c r="A14" s="7" t="s">
        <v>173</v>
      </c>
      <c r="M14" s="7" t="s">
        <v>173</v>
      </c>
      <c r="X14" s="7" t="s">
        <v>173</v>
      </c>
    </row>
    <row r="16" spans="1:27" x14ac:dyDescent="0.25">
      <c r="A16" s="7" t="s">
        <v>176</v>
      </c>
      <c r="M16" s="7" t="s">
        <v>176</v>
      </c>
      <c r="X16" s="7" t="s">
        <v>176</v>
      </c>
    </row>
    <row r="17" spans="1:27" x14ac:dyDescent="0.25">
      <c r="A17" s="8"/>
      <c r="B17" s="8" t="s">
        <v>12</v>
      </c>
      <c r="C17" s="8"/>
      <c r="D17" s="23"/>
      <c r="M17" s="8"/>
      <c r="N17" s="8" t="s">
        <v>12</v>
      </c>
      <c r="O17" s="8"/>
      <c r="P17" s="23"/>
      <c r="X17" s="8"/>
      <c r="Y17" s="8" t="s">
        <v>12</v>
      </c>
      <c r="Z17" s="8"/>
      <c r="AA17" s="23"/>
    </row>
    <row r="18" spans="1:27" x14ac:dyDescent="0.25">
      <c r="A18" s="8"/>
      <c r="B18" s="8">
        <v>2014</v>
      </c>
      <c r="C18" s="8">
        <v>2015</v>
      </c>
      <c r="D18" s="8">
        <v>2016</v>
      </c>
      <c r="M18" s="8"/>
      <c r="N18" s="8">
        <v>2014</v>
      </c>
      <c r="O18" s="8">
        <v>2015</v>
      </c>
      <c r="P18" s="8">
        <v>2016</v>
      </c>
      <c r="X18" s="8"/>
      <c r="Y18" s="8">
        <v>2014</v>
      </c>
      <c r="Z18" s="8">
        <v>2015</v>
      </c>
      <c r="AA18" s="49">
        <v>2016</v>
      </c>
    </row>
    <row r="19" spans="1:27" ht="49.5" customHeight="1" x14ac:dyDescent="0.25">
      <c r="A19" s="53" t="s">
        <v>177</v>
      </c>
      <c r="B19" s="54"/>
      <c r="C19" s="54"/>
      <c r="D19" s="55"/>
      <c r="M19" s="53" t="s">
        <v>177</v>
      </c>
      <c r="N19" s="54"/>
      <c r="O19" s="54"/>
      <c r="P19" s="55"/>
      <c r="X19" s="53" t="s">
        <v>177</v>
      </c>
      <c r="Y19" s="54"/>
      <c r="Z19" s="54"/>
      <c r="AA19" s="55"/>
    </row>
    <row r="20" spans="1:27" x14ac:dyDescent="0.25">
      <c r="A20" s="11" t="s">
        <v>178</v>
      </c>
      <c r="B20" s="12">
        <v>7.2999999999999995E-2</v>
      </c>
      <c r="C20" s="12">
        <v>3.7999999999999999E-2</v>
      </c>
      <c r="D20" s="12">
        <v>0.04</v>
      </c>
      <c r="M20" s="11" t="s">
        <v>178</v>
      </c>
      <c r="N20" s="12">
        <v>5.7208237986270033E-2</v>
      </c>
      <c r="O20" s="12">
        <v>3.8051750380517502E-2</v>
      </c>
      <c r="P20" s="12">
        <v>0.04</v>
      </c>
      <c r="X20" s="11" t="s">
        <v>178</v>
      </c>
      <c r="Y20" s="12">
        <v>0.23255813953488372</v>
      </c>
      <c r="Z20" s="12">
        <v>3.125E-2</v>
      </c>
      <c r="AA20" s="45">
        <v>0.1</v>
      </c>
    </row>
    <row r="21" spans="1:27" x14ac:dyDescent="0.25">
      <c r="A21" s="11" t="s">
        <v>179</v>
      </c>
      <c r="B21" s="12">
        <v>0.20599999999999999</v>
      </c>
      <c r="C21" s="12">
        <v>0.13900000000000001</v>
      </c>
      <c r="D21" s="12">
        <v>0.15</v>
      </c>
      <c r="M21" s="11" t="s">
        <v>179</v>
      </c>
      <c r="N21" s="12">
        <v>0.20823798627002288</v>
      </c>
      <c r="O21" s="12">
        <v>0.14155251141552511</v>
      </c>
      <c r="P21" s="12">
        <v>0.15</v>
      </c>
      <c r="X21" s="11" t="s">
        <v>179</v>
      </c>
      <c r="Y21" s="12">
        <v>0.18604651162790697</v>
      </c>
      <c r="Z21" s="12">
        <v>9.375E-2</v>
      </c>
      <c r="AA21" s="45">
        <v>0.12</v>
      </c>
    </row>
    <row r="22" spans="1:27" x14ac:dyDescent="0.25">
      <c r="A22" s="11" t="s">
        <v>180</v>
      </c>
      <c r="B22" s="12">
        <v>0.58099999999999996</v>
      </c>
      <c r="C22" s="12">
        <v>0.64700000000000002</v>
      </c>
      <c r="D22" s="12">
        <v>0.64</v>
      </c>
      <c r="M22" s="11" t="s">
        <v>180</v>
      </c>
      <c r="N22" s="12">
        <v>0.59496567505720821</v>
      </c>
      <c r="O22" s="12">
        <v>0.65296803652968038</v>
      </c>
      <c r="P22" s="12">
        <v>0.66</v>
      </c>
      <c r="X22" s="11" t="s">
        <v>180</v>
      </c>
      <c r="Y22" s="12">
        <v>0.44186046511627908</v>
      </c>
      <c r="Z22" s="12">
        <v>0.53125</v>
      </c>
      <c r="AA22" s="45">
        <v>0.49</v>
      </c>
    </row>
    <row r="23" spans="1:27" x14ac:dyDescent="0.25">
      <c r="A23" s="11" t="s">
        <v>181</v>
      </c>
      <c r="B23" s="12">
        <v>0.14000000000000001</v>
      </c>
      <c r="C23" s="12">
        <v>0.17599999999999999</v>
      </c>
      <c r="D23" s="12">
        <v>0.17</v>
      </c>
      <c r="M23" s="11" t="s">
        <v>181</v>
      </c>
      <c r="N23" s="12">
        <v>0.13958810068649885</v>
      </c>
      <c r="O23" s="12">
        <v>0.16742770167427701</v>
      </c>
      <c r="P23" s="12">
        <v>0.16</v>
      </c>
      <c r="X23" s="11" t="s">
        <v>181</v>
      </c>
      <c r="Y23" s="12">
        <v>0.13953488372093023</v>
      </c>
      <c r="Z23" s="12">
        <v>0.34375</v>
      </c>
      <c r="AA23" s="45">
        <v>0.3</v>
      </c>
    </row>
    <row r="24" spans="1:27" x14ac:dyDescent="0.25">
      <c r="A24" s="14" t="s">
        <v>182</v>
      </c>
      <c r="B24" s="12">
        <f>SUM(B22:B23)</f>
        <v>0.72099999999999997</v>
      </c>
      <c r="C24" s="12">
        <f>SUM(C22:C23)</f>
        <v>0.82299999999999995</v>
      </c>
      <c r="D24" s="12">
        <f>SUM(D22:D23)</f>
        <v>0.81</v>
      </c>
      <c r="M24" s="14" t="s">
        <v>182</v>
      </c>
      <c r="N24" s="12">
        <f>SUM(N22:N23)</f>
        <v>0.73455377574370706</v>
      </c>
      <c r="O24" s="12">
        <f>SUM(O22:O23)</f>
        <v>0.82039573820395739</v>
      </c>
      <c r="P24" s="12">
        <f>SUM(P22:P23)</f>
        <v>0.82000000000000006</v>
      </c>
      <c r="X24" s="14" t="s">
        <v>182</v>
      </c>
      <c r="Y24" s="12">
        <f>SUM(Y22:Y23)</f>
        <v>0.58139534883720934</v>
      </c>
      <c r="Z24" s="12">
        <f>SUM(Z22:Z23)</f>
        <v>0.875</v>
      </c>
      <c r="AA24" s="12">
        <f>SUM(AA22:AA23)</f>
        <v>0.79</v>
      </c>
    </row>
    <row r="25" spans="1:27" ht="47.25" customHeight="1" x14ac:dyDescent="0.25">
      <c r="A25" s="53" t="s">
        <v>183</v>
      </c>
      <c r="B25" s="54"/>
      <c r="C25" s="54"/>
      <c r="D25" s="55"/>
      <c r="M25" s="53" t="s">
        <v>183</v>
      </c>
      <c r="N25" s="54"/>
      <c r="O25" s="54"/>
      <c r="P25" s="55"/>
      <c r="X25" s="53" t="s">
        <v>183</v>
      </c>
      <c r="Y25" s="54"/>
      <c r="Z25" s="54"/>
      <c r="AA25" s="55"/>
    </row>
    <row r="26" spans="1:27" x14ac:dyDescent="0.25">
      <c r="A26" s="11" t="s">
        <v>178</v>
      </c>
      <c r="B26" s="12">
        <v>4.8000000000000001E-2</v>
      </c>
      <c r="C26" s="12">
        <v>1.7000000000000001E-2</v>
      </c>
      <c r="D26" s="12">
        <v>0.03</v>
      </c>
      <c r="M26" s="11" t="s">
        <v>178</v>
      </c>
      <c r="N26" s="12">
        <v>3.4324942791762014E-2</v>
      </c>
      <c r="O26" s="12">
        <v>1.6717325227963525E-2</v>
      </c>
      <c r="P26" s="12">
        <v>0.02</v>
      </c>
      <c r="X26" s="11" t="s">
        <v>178</v>
      </c>
      <c r="Y26" s="12">
        <v>0.18604651162790697</v>
      </c>
      <c r="Z26" s="12">
        <v>3.1E-2</v>
      </c>
      <c r="AA26" s="45">
        <v>0.03</v>
      </c>
    </row>
    <row r="27" spans="1:27" x14ac:dyDescent="0.25">
      <c r="A27" s="11" t="s">
        <v>179</v>
      </c>
      <c r="B27" s="12">
        <v>0.125</v>
      </c>
      <c r="C27" s="12">
        <v>8.4000000000000005E-2</v>
      </c>
      <c r="D27" s="12">
        <v>0.09</v>
      </c>
      <c r="M27" s="11" t="s">
        <v>179</v>
      </c>
      <c r="N27" s="12">
        <v>0.13043478260869565</v>
      </c>
      <c r="O27" s="12">
        <v>8.5106382978723402E-2</v>
      </c>
      <c r="P27" s="12">
        <v>0.08</v>
      </c>
      <c r="X27" s="11" t="s">
        <v>179</v>
      </c>
      <c r="Y27" s="12">
        <v>6.9767441860465115E-2</v>
      </c>
      <c r="Z27" s="12">
        <v>6.3E-2</v>
      </c>
      <c r="AA27" s="45">
        <v>0.15</v>
      </c>
    </row>
    <row r="28" spans="1:27" x14ac:dyDescent="0.25">
      <c r="A28" s="11" t="s">
        <v>180</v>
      </c>
      <c r="B28" s="12">
        <v>0.60199999999999998</v>
      </c>
      <c r="C28" s="12">
        <v>0.66400000000000003</v>
      </c>
      <c r="D28" s="12">
        <v>0.63</v>
      </c>
      <c r="M28" s="11" t="s">
        <v>180</v>
      </c>
      <c r="N28" s="12">
        <v>0.61327231121281467</v>
      </c>
      <c r="O28" s="12">
        <v>0.67325227963525835</v>
      </c>
      <c r="P28" s="12">
        <v>0.64</v>
      </c>
      <c r="X28" s="11" t="s">
        <v>180</v>
      </c>
      <c r="Y28" s="12">
        <v>0.48837209302325574</v>
      </c>
      <c r="Z28" s="12">
        <v>0.46899999999999997</v>
      </c>
      <c r="AA28" s="45">
        <v>0.53</v>
      </c>
    </row>
    <row r="29" spans="1:27" x14ac:dyDescent="0.25">
      <c r="A29" s="11" t="s">
        <v>181</v>
      </c>
      <c r="B29" s="12">
        <v>0.22500000000000001</v>
      </c>
      <c r="C29" s="12">
        <v>0.23499999999999999</v>
      </c>
      <c r="D29" s="12">
        <v>0.26</v>
      </c>
      <c r="M29" s="11" t="s">
        <v>181</v>
      </c>
      <c r="N29" s="12">
        <v>0.2219679633867277</v>
      </c>
      <c r="O29" s="12">
        <v>0.22492401215805471</v>
      </c>
      <c r="P29" s="12">
        <v>0.25</v>
      </c>
      <c r="X29" s="11" t="s">
        <v>181</v>
      </c>
      <c r="Y29" s="12">
        <v>0.2558139534883721</v>
      </c>
      <c r="Z29" s="12">
        <v>0.43799999999999994</v>
      </c>
      <c r="AA29" s="45">
        <v>0.3</v>
      </c>
    </row>
    <row r="30" spans="1:27" x14ac:dyDescent="0.25">
      <c r="A30" s="14" t="s">
        <v>182</v>
      </c>
      <c r="B30" s="12">
        <f>SUM(B28:B29)</f>
        <v>0.82699999999999996</v>
      </c>
      <c r="C30" s="12">
        <f>SUM(C28:C29)</f>
        <v>0.89900000000000002</v>
      </c>
      <c r="D30" s="12">
        <f>SUM(D28:D29)</f>
        <v>0.89</v>
      </c>
      <c r="M30" s="14" t="s">
        <v>182</v>
      </c>
      <c r="N30" s="12">
        <f>SUM(N28:N29)</f>
        <v>0.83524027459954242</v>
      </c>
      <c r="O30" s="12">
        <f>SUM(O28:O29)</f>
        <v>0.89817629179331304</v>
      </c>
      <c r="P30" s="12">
        <f>SUM(P28:P29)</f>
        <v>0.89</v>
      </c>
      <c r="X30" s="14" t="s">
        <v>182</v>
      </c>
      <c r="Y30" s="12">
        <f>SUM(Y28:Y29)</f>
        <v>0.7441860465116279</v>
      </c>
      <c r="Z30" s="12">
        <f>SUM(Z28:Z29)</f>
        <v>0.90699999999999992</v>
      </c>
      <c r="AA30" s="12">
        <f>SUM(AA28:AA29)</f>
        <v>0.83000000000000007</v>
      </c>
    </row>
    <row r="31" spans="1:27" ht="47.25" customHeight="1" x14ac:dyDescent="0.25">
      <c r="A31" s="53" t="s">
        <v>184</v>
      </c>
      <c r="B31" s="54"/>
      <c r="C31" s="54"/>
      <c r="D31" s="55"/>
      <c r="M31" s="53" t="s">
        <v>184</v>
      </c>
      <c r="N31" s="54"/>
      <c r="O31" s="54"/>
      <c r="P31" s="55"/>
      <c r="X31" s="53" t="s">
        <v>184</v>
      </c>
      <c r="Y31" s="54"/>
      <c r="Z31" s="54"/>
      <c r="AA31" s="55"/>
    </row>
    <row r="32" spans="1:27" x14ac:dyDescent="0.25">
      <c r="A32" s="11" t="s">
        <v>178</v>
      </c>
      <c r="B32" s="12">
        <v>0.06</v>
      </c>
      <c r="C32" s="12">
        <v>2.8000000000000001E-2</v>
      </c>
      <c r="D32" s="12">
        <v>0.03</v>
      </c>
      <c r="M32" s="11" t="s">
        <v>178</v>
      </c>
      <c r="N32" s="12">
        <v>5.0343249427917618E-2</v>
      </c>
      <c r="O32" s="12">
        <v>2.5835866261398201E-2</v>
      </c>
      <c r="P32" s="12">
        <v>0.02</v>
      </c>
      <c r="X32" s="11" t="s">
        <v>178</v>
      </c>
      <c r="Y32" s="12">
        <v>0.16279069767441862</v>
      </c>
      <c r="Z32" s="12">
        <v>6.25E-2</v>
      </c>
      <c r="AA32" s="45">
        <v>0.05</v>
      </c>
    </row>
    <row r="33" spans="1:27" x14ac:dyDescent="0.25">
      <c r="A33" s="11" t="s">
        <v>179</v>
      </c>
      <c r="B33" s="12">
        <v>0.154</v>
      </c>
      <c r="C33" s="12">
        <v>0.109</v>
      </c>
      <c r="D33" s="12">
        <v>0.13</v>
      </c>
      <c r="M33" s="11" t="s">
        <v>179</v>
      </c>
      <c r="N33" s="12">
        <v>0.14416475972540047</v>
      </c>
      <c r="O33" s="12">
        <v>0.11398176291793312</v>
      </c>
      <c r="P33" s="12">
        <v>0.13</v>
      </c>
      <c r="X33" s="11" t="s">
        <v>179</v>
      </c>
      <c r="Y33" s="12">
        <v>0.2558139534883721</v>
      </c>
      <c r="Z33" s="12">
        <v>0</v>
      </c>
      <c r="AA33" s="45">
        <v>0.16</v>
      </c>
    </row>
    <row r="34" spans="1:27" x14ac:dyDescent="0.25">
      <c r="A34" s="11" t="s">
        <v>180</v>
      </c>
      <c r="B34" s="12">
        <v>0.63500000000000001</v>
      </c>
      <c r="C34" s="12">
        <v>0.625</v>
      </c>
      <c r="D34" s="12">
        <v>0.62</v>
      </c>
      <c r="M34" s="11" t="s">
        <v>180</v>
      </c>
      <c r="N34" s="12">
        <v>0.62471395881006864</v>
      </c>
      <c r="O34" s="12">
        <v>0.62765957446808507</v>
      </c>
      <c r="P34" s="12">
        <v>0.63</v>
      </c>
      <c r="X34" s="11" t="s">
        <v>180</v>
      </c>
      <c r="Y34" s="12">
        <v>0.44186046511627908</v>
      </c>
      <c r="Z34" s="12">
        <v>0.5625</v>
      </c>
      <c r="AA34" s="45">
        <v>0.53</v>
      </c>
    </row>
    <row r="35" spans="1:27" x14ac:dyDescent="0.25">
      <c r="A35" s="11" t="s">
        <v>181</v>
      </c>
      <c r="B35" s="12">
        <v>0.20399999999999999</v>
      </c>
      <c r="C35" s="12">
        <v>0.23899999999999999</v>
      </c>
      <c r="D35" s="12">
        <v>0.22</v>
      </c>
      <c r="M35" s="11" t="s">
        <v>181</v>
      </c>
      <c r="N35" s="12">
        <v>0.1807780320366133</v>
      </c>
      <c r="O35" s="12">
        <v>0.23252279635258358</v>
      </c>
      <c r="P35" s="12">
        <v>0.22</v>
      </c>
      <c r="X35" s="11" t="s">
        <v>181</v>
      </c>
      <c r="Y35" s="12">
        <v>0.13953488372093023</v>
      </c>
      <c r="Z35" s="12">
        <v>0.375</v>
      </c>
      <c r="AA35" s="45">
        <v>0.26</v>
      </c>
    </row>
    <row r="36" spans="1:27" x14ac:dyDescent="0.25">
      <c r="A36" s="14" t="s">
        <v>182</v>
      </c>
      <c r="B36" s="12">
        <f>SUM(B34:B35)</f>
        <v>0.83899999999999997</v>
      </c>
      <c r="C36" s="12">
        <f>SUM(C34:C35)</f>
        <v>0.86399999999999999</v>
      </c>
      <c r="D36" s="12">
        <f>SUM(D34:D35)</f>
        <v>0.84</v>
      </c>
      <c r="M36" s="14" t="s">
        <v>182</v>
      </c>
      <c r="N36" s="12">
        <f>SUM(N34:N35)</f>
        <v>0.80549199084668199</v>
      </c>
      <c r="O36" s="12">
        <f>SUM(O34:O35)</f>
        <v>0.86018237082066862</v>
      </c>
      <c r="P36" s="12">
        <f>SUM(P34:P35)</f>
        <v>0.85</v>
      </c>
      <c r="X36" s="14" t="s">
        <v>182</v>
      </c>
      <c r="Y36" s="12">
        <f>SUM(Y34:Y35)</f>
        <v>0.58139534883720934</v>
      </c>
      <c r="Z36" s="12">
        <f>SUM(Z34:Z35)</f>
        <v>0.9375</v>
      </c>
      <c r="AA36" s="12">
        <f>SUM(AA34:AA35)</f>
        <v>0.79</v>
      </c>
    </row>
    <row r="37" spans="1:27" ht="47.25" customHeight="1" x14ac:dyDescent="0.25">
      <c r="A37" s="61" t="s">
        <v>185</v>
      </c>
      <c r="B37" s="61"/>
      <c r="C37" s="61"/>
      <c r="D37" s="61"/>
      <c r="M37" s="53" t="s">
        <v>185</v>
      </c>
      <c r="N37" s="54"/>
      <c r="O37" s="54"/>
      <c r="P37" s="55"/>
      <c r="X37" s="53" t="s">
        <v>185</v>
      </c>
      <c r="Y37" s="54"/>
      <c r="Z37" s="54"/>
      <c r="AA37" s="55"/>
    </row>
    <row r="38" spans="1:27" x14ac:dyDescent="0.25">
      <c r="A38" s="11" t="s">
        <v>178</v>
      </c>
      <c r="B38" s="12">
        <v>0.04</v>
      </c>
      <c r="C38" s="12">
        <v>2.3E-2</v>
      </c>
      <c r="D38" s="12">
        <v>0.02</v>
      </c>
      <c r="M38" s="11" t="s">
        <v>178</v>
      </c>
      <c r="N38" s="12">
        <v>2.5171624713958809E-2</v>
      </c>
      <c r="O38" s="12">
        <v>2.1276595744680851E-2</v>
      </c>
      <c r="P38" s="12">
        <v>0.02</v>
      </c>
      <c r="X38" s="11" t="s">
        <v>178</v>
      </c>
      <c r="Y38" s="12">
        <v>0.18604651162790697</v>
      </c>
      <c r="Z38" s="12">
        <v>6.25E-2</v>
      </c>
      <c r="AA38" s="45">
        <v>0.05</v>
      </c>
    </row>
    <row r="39" spans="1:27" x14ac:dyDescent="0.25">
      <c r="A39" s="11" t="s">
        <v>179</v>
      </c>
      <c r="B39" s="12">
        <v>0.121</v>
      </c>
      <c r="C39" s="12">
        <v>8.4000000000000005E-2</v>
      </c>
      <c r="D39" s="12">
        <v>0.1</v>
      </c>
      <c r="M39" s="11" t="s">
        <v>179</v>
      </c>
      <c r="N39" s="12">
        <v>0.12356979405034325</v>
      </c>
      <c r="O39" s="12">
        <v>8.6626139817629177E-2</v>
      </c>
      <c r="P39" s="12">
        <v>0.09</v>
      </c>
      <c r="X39" s="11" t="s">
        <v>179</v>
      </c>
      <c r="Y39" s="12">
        <v>9.3023255813953487E-2</v>
      </c>
      <c r="Z39" s="12">
        <v>3.125E-2</v>
      </c>
      <c r="AA39" s="45">
        <v>0.16</v>
      </c>
    </row>
    <row r="40" spans="1:27" x14ac:dyDescent="0.25">
      <c r="A40" s="11" t="s">
        <v>180</v>
      </c>
      <c r="B40" s="12">
        <v>0.63500000000000001</v>
      </c>
      <c r="C40" s="12">
        <v>0.64800000000000002</v>
      </c>
      <c r="D40" s="12">
        <v>0.65</v>
      </c>
      <c r="M40" s="11" t="s">
        <v>180</v>
      </c>
      <c r="N40" s="12">
        <v>0.6430205949656751</v>
      </c>
      <c r="O40" s="12">
        <v>0.65349544072948329</v>
      </c>
      <c r="P40" s="12">
        <v>0.66</v>
      </c>
      <c r="X40" s="11" t="s">
        <v>180</v>
      </c>
      <c r="Y40" s="12">
        <v>0.55813953488372092</v>
      </c>
      <c r="Z40" s="12">
        <v>0.53125</v>
      </c>
      <c r="AA40" s="45">
        <v>0.54</v>
      </c>
    </row>
    <row r="41" spans="1:27" x14ac:dyDescent="0.25">
      <c r="A41" s="11" t="s">
        <v>181</v>
      </c>
      <c r="B41" s="12">
        <v>0.20399999999999999</v>
      </c>
      <c r="C41" s="12">
        <v>0.245</v>
      </c>
      <c r="D41" s="12">
        <v>0.23</v>
      </c>
      <c r="M41" s="11" t="s">
        <v>181</v>
      </c>
      <c r="N41" s="12">
        <v>0.20823798627002288</v>
      </c>
      <c r="O41" s="12">
        <v>0.23860182370820668</v>
      </c>
      <c r="P41" s="12">
        <v>0.23</v>
      </c>
      <c r="X41" s="11" t="s">
        <v>181</v>
      </c>
      <c r="Y41" s="12">
        <v>0.16279069767441862</v>
      </c>
      <c r="Z41" s="12">
        <v>0.375</v>
      </c>
      <c r="AA41" s="45">
        <v>0.25</v>
      </c>
    </row>
    <row r="42" spans="1:27" x14ac:dyDescent="0.25">
      <c r="A42" s="14" t="s">
        <v>182</v>
      </c>
      <c r="B42" s="12">
        <f>SUM(B40:B41)</f>
        <v>0.83899999999999997</v>
      </c>
      <c r="C42" s="12">
        <f>SUM(C40:C41)</f>
        <v>0.89300000000000002</v>
      </c>
      <c r="D42" s="12">
        <f>SUM(D40:D41)</f>
        <v>0.88</v>
      </c>
      <c r="M42" s="14" t="s">
        <v>182</v>
      </c>
      <c r="N42" s="12">
        <f>SUM(N40:N41)</f>
        <v>0.85125858123569798</v>
      </c>
      <c r="O42" s="12">
        <f>SUM(O40:O41)</f>
        <v>0.89209726443769</v>
      </c>
      <c r="P42" s="12">
        <f>SUM(P40:P41)</f>
        <v>0.89</v>
      </c>
      <c r="X42" s="14" t="s">
        <v>182</v>
      </c>
      <c r="Y42" s="12">
        <f>SUM(Y40:Y41)</f>
        <v>0.72093023255813948</v>
      </c>
      <c r="Z42" s="12">
        <f>SUM(Z40:Z41)</f>
        <v>0.90625</v>
      </c>
      <c r="AA42" s="12">
        <f>SUM(AA40:AA41)</f>
        <v>0.79</v>
      </c>
    </row>
    <row r="43" spans="1:27" ht="31.5" customHeight="1" x14ac:dyDescent="0.25">
      <c r="A43" s="53" t="s">
        <v>186</v>
      </c>
      <c r="B43" s="54"/>
      <c r="C43" s="54"/>
      <c r="D43" s="55"/>
      <c r="M43" s="53" t="s">
        <v>186</v>
      </c>
      <c r="N43" s="54"/>
      <c r="O43" s="54"/>
      <c r="P43" s="55"/>
      <c r="X43" s="53" t="s">
        <v>186</v>
      </c>
      <c r="Y43" s="54"/>
      <c r="Z43" s="54"/>
      <c r="AA43" s="55"/>
    </row>
    <row r="44" spans="1:27" x14ac:dyDescent="0.25">
      <c r="A44" s="11" t="s">
        <v>178</v>
      </c>
      <c r="B44" s="12">
        <v>0.109</v>
      </c>
      <c r="C44" s="12">
        <v>6.0999999999999999E-2</v>
      </c>
      <c r="D44" s="12">
        <v>7.0000000000000007E-2</v>
      </c>
      <c r="M44" s="11" t="s">
        <v>178</v>
      </c>
      <c r="N44" s="12">
        <v>0.10321100917431193</v>
      </c>
      <c r="O44" s="12">
        <v>5.9270516717325222E-2</v>
      </c>
      <c r="P44" s="12">
        <v>7.0000000000000007E-2</v>
      </c>
      <c r="X44" s="11" t="s">
        <v>178</v>
      </c>
      <c r="Y44" s="12">
        <v>0.16279069767441862</v>
      </c>
      <c r="Z44" s="12">
        <v>9.375E-2</v>
      </c>
      <c r="AA44" s="45">
        <v>0.12</v>
      </c>
    </row>
    <row r="45" spans="1:27" x14ac:dyDescent="0.25">
      <c r="A45" s="11" t="s">
        <v>179</v>
      </c>
      <c r="B45" s="12">
        <v>0.24</v>
      </c>
      <c r="C45" s="12">
        <v>0.214</v>
      </c>
      <c r="D45" s="12">
        <v>0.18</v>
      </c>
      <c r="M45" s="11" t="s">
        <v>179</v>
      </c>
      <c r="N45" s="12">
        <v>0.22935779816513763</v>
      </c>
      <c r="O45" s="12">
        <v>0.22036474164133735</v>
      </c>
      <c r="P45" s="12">
        <v>0.18</v>
      </c>
      <c r="X45" s="11" t="s">
        <v>179</v>
      </c>
      <c r="Y45" s="12">
        <v>0.34883720930232553</v>
      </c>
      <c r="Z45" s="12">
        <v>9.375E-2</v>
      </c>
      <c r="AA45" s="45">
        <v>0.15</v>
      </c>
    </row>
    <row r="46" spans="1:27" x14ac:dyDescent="0.25">
      <c r="A46" s="11" t="s">
        <v>180</v>
      </c>
      <c r="B46" s="12">
        <v>0.48599999999999999</v>
      </c>
      <c r="C46" s="12">
        <v>0.55200000000000005</v>
      </c>
      <c r="D46" s="12">
        <v>0.55000000000000004</v>
      </c>
      <c r="M46" s="11" t="s">
        <v>180</v>
      </c>
      <c r="N46" s="12">
        <v>0.49541284403669728</v>
      </c>
      <c r="O46" s="12">
        <v>0.55319148936170215</v>
      </c>
      <c r="P46" s="12">
        <v>0.56000000000000005</v>
      </c>
      <c r="X46" s="11" t="s">
        <v>180</v>
      </c>
      <c r="Y46" s="12">
        <v>0.39534883720930231</v>
      </c>
      <c r="Z46" s="12">
        <v>0.53125</v>
      </c>
      <c r="AA46" s="45">
        <v>0.44</v>
      </c>
    </row>
    <row r="47" spans="1:27" x14ac:dyDescent="0.25">
      <c r="A47" s="11" t="s">
        <v>181</v>
      </c>
      <c r="B47" s="12">
        <v>0.16500000000000001</v>
      </c>
      <c r="C47" s="12">
        <v>0.17199999999999999</v>
      </c>
      <c r="D47" s="12">
        <v>0.19</v>
      </c>
      <c r="M47" s="11" t="s">
        <v>181</v>
      </c>
      <c r="N47" s="12">
        <v>0.17201834862385323</v>
      </c>
      <c r="O47" s="12">
        <v>0.16717325227963525</v>
      </c>
      <c r="P47" s="12">
        <v>0.18</v>
      </c>
      <c r="X47" s="11" t="s">
        <v>181</v>
      </c>
      <c r="Y47" s="12">
        <v>9.3023255813953487E-2</v>
      </c>
      <c r="Z47" s="12">
        <v>0.28125</v>
      </c>
      <c r="AA47" s="45">
        <v>0.3</v>
      </c>
    </row>
    <row r="48" spans="1:27" x14ac:dyDescent="0.25">
      <c r="A48" s="14" t="s">
        <v>182</v>
      </c>
      <c r="B48" s="12">
        <f>SUM(B46:B47)</f>
        <v>0.65100000000000002</v>
      </c>
      <c r="C48" s="12">
        <f>SUM(C46:C47)</f>
        <v>0.72399999999999998</v>
      </c>
      <c r="D48" s="12">
        <f>SUM(D46:D47)</f>
        <v>0.74</v>
      </c>
      <c r="M48" s="14" t="s">
        <v>182</v>
      </c>
      <c r="N48" s="12">
        <f>SUM(N46:N47)</f>
        <v>0.66743119266055051</v>
      </c>
      <c r="O48" s="12">
        <f>SUM(O46:O47)</f>
        <v>0.72036474164133746</v>
      </c>
      <c r="P48" s="12">
        <f>SUM(P46:P47)</f>
        <v>0.74</v>
      </c>
      <c r="X48" s="14" t="s">
        <v>182</v>
      </c>
      <c r="Y48" s="12">
        <f>SUM(Y46:Y47)</f>
        <v>0.48837209302325579</v>
      </c>
      <c r="Z48" s="12">
        <f>SUM(Z46:Z47)</f>
        <v>0.8125</v>
      </c>
      <c r="AA48" s="12">
        <f>SUM(AA46:AA47)</f>
        <v>0.74</v>
      </c>
    </row>
    <row r="49" spans="1:27" ht="31.5" customHeight="1" x14ac:dyDescent="0.25">
      <c r="A49" s="53" t="s">
        <v>187</v>
      </c>
      <c r="B49" s="54"/>
      <c r="C49" s="54"/>
      <c r="D49" s="55"/>
      <c r="M49" s="53" t="s">
        <v>187</v>
      </c>
      <c r="N49" s="54"/>
      <c r="O49" s="54"/>
      <c r="P49" s="55"/>
      <c r="X49" s="53" t="s">
        <v>187</v>
      </c>
      <c r="Y49" s="54"/>
      <c r="Z49" s="54"/>
      <c r="AA49" s="55"/>
    </row>
    <row r="50" spans="1:27" x14ac:dyDescent="0.25">
      <c r="A50" s="11" t="s">
        <v>178</v>
      </c>
      <c r="B50" s="12">
        <v>0.115</v>
      </c>
      <c r="C50" s="12">
        <v>7.8E-2</v>
      </c>
      <c r="D50" s="12">
        <v>0.08</v>
      </c>
      <c r="M50" s="11" t="s">
        <v>178</v>
      </c>
      <c r="N50" s="12">
        <v>0.11009174311926608</v>
      </c>
      <c r="O50" s="12">
        <v>7.774390243902439E-2</v>
      </c>
      <c r="P50" s="12">
        <v>0.08</v>
      </c>
      <c r="X50" s="11" t="s">
        <v>178</v>
      </c>
      <c r="Y50" s="12">
        <v>0.16279069767441862</v>
      </c>
      <c r="Z50" s="12">
        <v>9.375E-2</v>
      </c>
      <c r="AA50" s="45">
        <v>7.0000000000000007E-2</v>
      </c>
    </row>
    <row r="51" spans="1:27" x14ac:dyDescent="0.25">
      <c r="A51" s="11" t="s">
        <v>179</v>
      </c>
      <c r="B51" s="12">
        <v>0.33400000000000002</v>
      </c>
      <c r="C51" s="12">
        <v>0.26500000000000001</v>
      </c>
      <c r="D51" s="12">
        <v>0.3</v>
      </c>
      <c r="M51" s="11" t="s">
        <v>179</v>
      </c>
      <c r="N51" s="12">
        <v>0.34174311926605505</v>
      </c>
      <c r="O51" s="12">
        <v>0.27439024390243905</v>
      </c>
      <c r="P51" s="12">
        <v>0.31</v>
      </c>
      <c r="X51" s="11" t="s">
        <v>179</v>
      </c>
      <c r="Y51" s="12">
        <v>0.2558139534883721</v>
      </c>
      <c r="Z51" s="12">
        <v>6.25E-2</v>
      </c>
      <c r="AA51" s="45">
        <v>0.16</v>
      </c>
    </row>
    <row r="52" spans="1:27" x14ac:dyDescent="0.25">
      <c r="A52" s="11" t="s">
        <v>180</v>
      </c>
      <c r="B52" s="12">
        <v>0.45100000000000001</v>
      </c>
      <c r="C52" s="12">
        <v>0.51600000000000001</v>
      </c>
      <c r="D52" s="12">
        <v>0.49</v>
      </c>
      <c r="M52" s="11" t="s">
        <v>180</v>
      </c>
      <c r="N52" s="12">
        <v>0.44954128440366969</v>
      </c>
      <c r="O52" s="12">
        <v>0.51371951219512191</v>
      </c>
      <c r="P52" s="12">
        <v>0.49</v>
      </c>
      <c r="X52" s="11" t="s">
        <v>180</v>
      </c>
      <c r="Y52" s="12">
        <v>0.46511627906976744</v>
      </c>
      <c r="Z52" s="12">
        <v>0.5625</v>
      </c>
      <c r="AA52" s="45">
        <v>0.48</v>
      </c>
    </row>
    <row r="53" spans="1:27" x14ac:dyDescent="0.25">
      <c r="A53" s="11" t="s">
        <v>181</v>
      </c>
      <c r="B53" s="12">
        <v>0.1</v>
      </c>
      <c r="C53" s="12">
        <v>0.14099999999999999</v>
      </c>
      <c r="D53" s="12">
        <v>0.13</v>
      </c>
      <c r="M53" s="11" t="s">
        <v>181</v>
      </c>
      <c r="N53" s="12">
        <v>9.862385321100918E-2</v>
      </c>
      <c r="O53" s="12">
        <v>0.13414634146341464</v>
      </c>
      <c r="P53" s="12">
        <v>0.12</v>
      </c>
      <c r="X53" s="11" t="s">
        <v>181</v>
      </c>
      <c r="Y53" s="12">
        <v>0.11627906976744186</v>
      </c>
      <c r="Z53" s="12">
        <v>0.28125</v>
      </c>
      <c r="AA53" s="45">
        <v>0.3</v>
      </c>
    </row>
    <row r="54" spans="1:27" x14ac:dyDescent="0.25">
      <c r="A54" s="14" t="s">
        <v>182</v>
      </c>
      <c r="B54" s="12">
        <f>SUM(B52:B53)</f>
        <v>0.55100000000000005</v>
      </c>
      <c r="C54" s="12">
        <f>SUM(C52:C53)</f>
        <v>0.65700000000000003</v>
      </c>
      <c r="D54" s="12">
        <f>SUM(D52:D53)</f>
        <v>0.62</v>
      </c>
      <c r="M54" s="14" t="s">
        <v>182</v>
      </c>
      <c r="N54" s="12">
        <f>SUM(N52:N53)</f>
        <v>0.54816513761467889</v>
      </c>
      <c r="O54" s="12">
        <f>SUM(O52:O53)</f>
        <v>0.64786585365853655</v>
      </c>
      <c r="P54" s="12">
        <f>SUM(P52:P53)</f>
        <v>0.61</v>
      </c>
      <c r="X54" s="14" t="s">
        <v>182</v>
      </c>
      <c r="Y54" s="12">
        <f>SUM(Y52:Y53)</f>
        <v>0.58139534883720934</v>
      </c>
      <c r="Z54" s="12">
        <f>SUM(Z52:Z53)</f>
        <v>0.84375</v>
      </c>
      <c r="AA54" s="12">
        <f>SUM(AA52:AA53)</f>
        <v>0.78</v>
      </c>
    </row>
    <row r="55" spans="1:27" ht="30.75" customHeight="1" x14ac:dyDescent="0.25">
      <c r="A55" s="53" t="s">
        <v>188</v>
      </c>
      <c r="B55" s="54"/>
      <c r="C55" s="54"/>
      <c r="D55" s="55"/>
      <c r="M55" s="53" t="s">
        <v>188</v>
      </c>
      <c r="N55" s="54"/>
      <c r="O55" s="54"/>
      <c r="P55" s="55"/>
      <c r="X55" s="53" t="s">
        <v>188</v>
      </c>
      <c r="Y55" s="54"/>
      <c r="Z55" s="54"/>
      <c r="AA55" s="55"/>
    </row>
    <row r="56" spans="1:27" x14ac:dyDescent="0.25">
      <c r="A56" s="11" t="s">
        <v>178</v>
      </c>
      <c r="B56" s="12" t="s">
        <v>244</v>
      </c>
      <c r="C56" s="12">
        <v>6.5000000000000002E-2</v>
      </c>
      <c r="D56" s="12">
        <v>0.09</v>
      </c>
      <c r="M56" s="11" t="s">
        <v>178</v>
      </c>
      <c r="N56" s="15" t="s">
        <v>244</v>
      </c>
      <c r="O56" s="12">
        <v>6.25E-2</v>
      </c>
      <c r="P56" s="12">
        <v>0.09</v>
      </c>
      <c r="X56" s="11" t="s">
        <v>178</v>
      </c>
      <c r="Y56" s="12" t="s">
        <v>244</v>
      </c>
      <c r="Z56" s="12">
        <v>0.125</v>
      </c>
      <c r="AA56" s="45">
        <v>0.13</v>
      </c>
    </row>
    <row r="57" spans="1:27" x14ac:dyDescent="0.25">
      <c r="A57" s="11" t="s">
        <v>179</v>
      </c>
      <c r="B57" s="12" t="s">
        <v>244</v>
      </c>
      <c r="C57" s="12">
        <v>0.13700000000000001</v>
      </c>
      <c r="D57" s="12">
        <v>0.14000000000000001</v>
      </c>
      <c r="M57" s="11" t="s">
        <v>179</v>
      </c>
      <c r="N57" s="15" t="s">
        <v>244</v>
      </c>
      <c r="O57" s="12">
        <v>0.13719512195121952</v>
      </c>
      <c r="P57" s="12">
        <v>0.14000000000000001</v>
      </c>
      <c r="X57" s="11" t="s">
        <v>179</v>
      </c>
      <c r="Y57" s="12" t="s">
        <v>244</v>
      </c>
      <c r="Z57" s="12">
        <v>0.125</v>
      </c>
      <c r="AA57" s="45">
        <v>7.0000000000000007E-2</v>
      </c>
    </row>
    <row r="58" spans="1:27" x14ac:dyDescent="0.25">
      <c r="A58" s="11" t="s">
        <v>180</v>
      </c>
      <c r="B58" s="12" t="s">
        <v>244</v>
      </c>
      <c r="C58" s="12">
        <v>0.55800000000000005</v>
      </c>
      <c r="D58" s="12">
        <v>0.54</v>
      </c>
      <c r="M58" s="11" t="s">
        <v>180</v>
      </c>
      <c r="N58" s="15" t="s">
        <v>244</v>
      </c>
      <c r="O58" s="12">
        <v>0.57469512195121952</v>
      </c>
      <c r="P58" s="12">
        <v>0.54</v>
      </c>
      <c r="X58" s="11" t="s">
        <v>180</v>
      </c>
      <c r="Y58" s="12" t="s">
        <v>244</v>
      </c>
      <c r="Z58" s="12">
        <v>0.21875</v>
      </c>
      <c r="AA58" s="45">
        <v>0.48</v>
      </c>
    </row>
    <row r="59" spans="1:27" x14ac:dyDescent="0.25">
      <c r="A59" s="11" t="s">
        <v>181</v>
      </c>
      <c r="B59" s="12" t="s">
        <v>244</v>
      </c>
      <c r="C59" s="12">
        <v>0.24</v>
      </c>
      <c r="D59" s="12">
        <v>0.24</v>
      </c>
      <c r="M59" s="11" t="s">
        <v>181</v>
      </c>
      <c r="N59" s="15" t="s">
        <v>244</v>
      </c>
      <c r="O59" s="12">
        <v>0.22560975609756098</v>
      </c>
      <c r="P59" s="12">
        <v>0.23</v>
      </c>
      <c r="X59" s="11" t="s">
        <v>181</v>
      </c>
      <c r="Y59" s="12" t="s">
        <v>244</v>
      </c>
      <c r="Z59" s="12">
        <v>0.53125</v>
      </c>
      <c r="AA59" s="45">
        <v>0.33</v>
      </c>
    </row>
    <row r="60" spans="1:27" x14ac:dyDescent="0.25">
      <c r="A60" s="14" t="s">
        <v>182</v>
      </c>
      <c r="B60" s="12"/>
      <c r="C60" s="12">
        <f>SUM(C58:C59)</f>
        <v>0.79800000000000004</v>
      </c>
      <c r="D60" s="12">
        <f>SUM(D58:D59)</f>
        <v>0.78</v>
      </c>
      <c r="M60" s="14" t="s">
        <v>182</v>
      </c>
      <c r="N60" s="15"/>
      <c r="O60" s="12">
        <f>SUM(O58:O59)</f>
        <v>0.80030487804878048</v>
      </c>
      <c r="P60" s="12">
        <f>SUM(P58:P59)</f>
        <v>0.77</v>
      </c>
      <c r="X60" s="14" t="s">
        <v>182</v>
      </c>
      <c r="Y60" s="12"/>
      <c r="Z60" s="12">
        <f>SUM(Z58:Z59)</f>
        <v>0.75</v>
      </c>
      <c r="AA60" s="12">
        <f>SUM(AA58:AA59)</f>
        <v>0.81</v>
      </c>
    </row>
    <row r="62" spans="1:27" x14ac:dyDescent="0.25">
      <c r="A62" s="19" t="s">
        <v>221</v>
      </c>
      <c r="M62" s="19" t="s">
        <v>221</v>
      </c>
      <c r="X62" s="19" t="s">
        <v>221</v>
      </c>
    </row>
  </sheetData>
  <mergeCells count="24">
    <mergeCell ref="X8:AA8"/>
    <mergeCell ref="X37:AA37"/>
    <mergeCell ref="X31:AA31"/>
    <mergeCell ref="X25:AA25"/>
    <mergeCell ref="X19:AA19"/>
    <mergeCell ref="A43:D43"/>
    <mergeCell ref="A49:D49"/>
    <mergeCell ref="A55:D55"/>
    <mergeCell ref="M8:O8"/>
    <mergeCell ref="M55:P55"/>
    <mergeCell ref="M49:P49"/>
    <mergeCell ref="M43:P43"/>
    <mergeCell ref="M37:P37"/>
    <mergeCell ref="A8:C8"/>
    <mergeCell ref="A19:D19"/>
    <mergeCell ref="A25:D25"/>
    <mergeCell ref="A31:D31"/>
    <mergeCell ref="A37:D37"/>
    <mergeCell ref="M31:P31"/>
    <mergeCell ref="M25:P25"/>
    <mergeCell ref="M19:P19"/>
    <mergeCell ref="X55:AA55"/>
    <mergeCell ref="X49:AA49"/>
    <mergeCell ref="X43:AA4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"/>
  <sheetViews>
    <sheetView topLeftCell="A67" workbookViewId="0">
      <selection activeCell="M44" sqref="M44"/>
    </sheetView>
  </sheetViews>
  <sheetFormatPr defaultRowHeight="15" x14ac:dyDescent="0.25"/>
  <cols>
    <col min="1" max="1" width="32.85546875" style="7" customWidth="1"/>
    <col min="2" max="3" width="9.140625" style="7"/>
    <col min="4" max="4" width="9.5703125" style="7" bestFit="1" customWidth="1"/>
    <col min="5" max="16384" width="9.140625" style="7"/>
  </cols>
  <sheetData>
    <row r="1" spans="1:4" x14ac:dyDescent="0.25">
      <c r="A1" s="28" t="s">
        <v>109</v>
      </c>
    </row>
    <row r="3" spans="1:4" x14ac:dyDescent="0.25">
      <c r="A3" s="28" t="s">
        <v>236</v>
      </c>
    </row>
    <row r="4" spans="1:4" x14ac:dyDescent="0.25">
      <c r="A4" s="27" t="s">
        <v>230</v>
      </c>
    </row>
    <row r="5" spans="1:4" x14ac:dyDescent="0.25">
      <c r="A5" s="27" t="s">
        <v>229</v>
      </c>
    </row>
    <row r="6" spans="1:4" x14ac:dyDescent="0.25">
      <c r="A6" s="27"/>
    </row>
    <row r="7" spans="1:4" x14ac:dyDescent="0.25">
      <c r="A7" s="7" t="s">
        <v>218</v>
      </c>
    </row>
    <row r="9" spans="1:4" x14ac:dyDescent="0.25">
      <c r="A9" s="7" t="s">
        <v>256</v>
      </c>
    </row>
    <row r="10" spans="1:4" x14ac:dyDescent="0.25">
      <c r="A10" s="19" t="s">
        <v>257</v>
      </c>
    </row>
    <row r="11" spans="1:4" x14ac:dyDescent="0.25">
      <c r="A11" s="19"/>
    </row>
    <row r="12" spans="1:4" x14ac:dyDescent="0.25">
      <c r="A12" s="8"/>
      <c r="B12" s="8" t="s">
        <v>12</v>
      </c>
      <c r="C12" s="8"/>
      <c r="D12" s="23"/>
    </row>
    <row r="13" spans="1:4" x14ac:dyDescent="0.25">
      <c r="A13" s="8"/>
      <c r="B13" s="8">
        <v>2014</v>
      </c>
      <c r="C13" s="8">
        <v>2015</v>
      </c>
      <c r="D13" s="8">
        <v>2016</v>
      </c>
    </row>
    <row r="14" spans="1:4" x14ac:dyDescent="0.25">
      <c r="A14" s="11" t="s">
        <v>106</v>
      </c>
      <c r="B14" s="12">
        <v>6.6000000000000003E-2</v>
      </c>
      <c r="C14" s="12">
        <v>3.3000000000000002E-2</v>
      </c>
      <c r="D14" s="45">
        <v>0.23</v>
      </c>
    </row>
    <row r="15" spans="1:4" x14ac:dyDescent="0.25">
      <c r="A15" s="11" t="s">
        <v>107</v>
      </c>
      <c r="B15" s="12">
        <v>0.64300000000000002</v>
      </c>
      <c r="C15" s="12">
        <v>0.79200000000000004</v>
      </c>
      <c r="D15" s="45">
        <v>0.57999999999999996</v>
      </c>
    </row>
    <row r="16" spans="1:4" x14ac:dyDescent="0.25">
      <c r="A16" s="11" t="s">
        <v>56</v>
      </c>
      <c r="B16" s="12">
        <v>0.29099999999999998</v>
      </c>
      <c r="C16" s="12">
        <v>0.17499999999999999</v>
      </c>
      <c r="D16" s="45">
        <v>0.19</v>
      </c>
    </row>
    <row r="17" spans="1:4" x14ac:dyDescent="0.25">
      <c r="B17" s="23"/>
      <c r="C17" s="23"/>
      <c r="D17" s="23"/>
    </row>
    <row r="18" spans="1:4" x14ac:dyDescent="0.25">
      <c r="B18" s="23"/>
      <c r="C18" s="23"/>
      <c r="D18" s="23"/>
    </row>
    <row r="19" spans="1:4" x14ac:dyDescent="0.25">
      <c r="A19" s="21"/>
      <c r="B19" s="23"/>
      <c r="C19" s="23"/>
      <c r="D19" s="22"/>
    </row>
    <row r="20" spans="1:4" x14ac:dyDescent="0.25">
      <c r="A20" s="24" t="s">
        <v>227</v>
      </c>
      <c r="B20" s="23"/>
      <c r="C20" s="23"/>
      <c r="D20" s="22"/>
    </row>
    <row r="21" spans="1:4" x14ac:dyDescent="0.25">
      <c r="A21" s="25" t="s">
        <v>225</v>
      </c>
      <c r="B21" s="23"/>
      <c r="C21" s="23"/>
      <c r="D21" s="22"/>
    </row>
    <row r="22" spans="1:4" x14ac:dyDescent="0.25">
      <c r="A22" s="25"/>
      <c r="B22" s="23"/>
      <c r="C22" s="23"/>
      <c r="D22" s="22"/>
    </row>
    <row r="23" spans="1:4" x14ac:dyDescent="0.25">
      <c r="A23" s="25" t="s">
        <v>258</v>
      </c>
      <c r="B23" s="23"/>
      <c r="C23" s="23"/>
      <c r="D23" s="22"/>
    </row>
    <row r="24" spans="1:4" x14ac:dyDescent="0.25">
      <c r="A24" s="8"/>
      <c r="B24" s="8" t="s">
        <v>12</v>
      </c>
      <c r="C24" s="8"/>
      <c r="D24" s="12"/>
    </row>
    <row r="25" spans="1:4" x14ac:dyDescent="0.25">
      <c r="B25" s="8">
        <v>2014</v>
      </c>
      <c r="C25" s="8">
        <v>2015</v>
      </c>
      <c r="D25" s="8">
        <v>2016</v>
      </c>
    </row>
    <row r="26" spans="1:4" ht="15.75" customHeight="1" x14ac:dyDescent="0.25">
      <c r="A26" s="11" t="s">
        <v>222</v>
      </c>
      <c r="B26" s="12">
        <v>6.4000000000000001E-2</v>
      </c>
      <c r="C26" s="12">
        <v>0.121</v>
      </c>
      <c r="D26" s="45">
        <v>0.03</v>
      </c>
    </row>
    <row r="27" spans="1:4" x14ac:dyDescent="0.25">
      <c r="A27" s="11" t="s">
        <v>223</v>
      </c>
      <c r="B27" s="12">
        <v>0.76</v>
      </c>
      <c r="C27" s="12">
        <v>0.75700000000000001</v>
      </c>
      <c r="D27" s="45">
        <v>0.76</v>
      </c>
    </row>
    <row r="28" spans="1:4" x14ac:dyDescent="0.25">
      <c r="A28" s="11" t="s">
        <v>224</v>
      </c>
      <c r="B28" s="12">
        <v>0.17599999999999999</v>
      </c>
      <c r="C28" s="12">
        <v>0.123</v>
      </c>
      <c r="D28" s="45">
        <v>0.21</v>
      </c>
    </row>
    <row r="29" spans="1:4" x14ac:dyDescent="0.25">
      <c r="A29" s="20" t="s">
        <v>228</v>
      </c>
      <c r="B29" s="12">
        <f>SUM(B27:B28)</f>
        <v>0.93599999999999994</v>
      </c>
      <c r="C29" s="12">
        <f>SUM(C27:C28)</f>
        <v>0.88</v>
      </c>
      <c r="D29" s="12">
        <f>SUM(D27:D28)</f>
        <v>0.97</v>
      </c>
    </row>
    <row r="31" spans="1:4" x14ac:dyDescent="0.25">
      <c r="D31" s="23"/>
    </row>
    <row r="32" spans="1:4" x14ac:dyDescent="0.25">
      <c r="D32" s="46"/>
    </row>
    <row r="33" spans="1:4" x14ac:dyDescent="0.25">
      <c r="A33" s="19" t="s">
        <v>226</v>
      </c>
      <c r="D33" s="22"/>
    </row>
    <row r="34" spans="1:4" x14ac:dyDescent="0.25">
      <c r="A34" s="19"/>
      <c r="D34" s="22"/>
    </row>
    <row r="35" spans="1:4" x14ac:dyDescent="0.25">
      <c r="A35" s="7" t="s">
        <v>168</v>
      </c>
    </row>
    <row r="36" spans="1:4" x14ac:dyDescent="0.25">
      <c r="A36" s="8"/>
      <c r="B36" s="8" t="s">
        <v>12</v>
      </c>
      <c r="C36" s="8"/>
    </row>
    <row r="37" spans="1:4" x14ac:dyDescent="0.25">
      <c r="A37" s="8"/>
      <c r="B37" s="8">
        <v>2014</v>
      </c>
      <c r="C37" s="8">
        <v>2015</v>
      </c>
      <c r="D37" s="8">
        <v>2016</v>
      </c>
    </row>
    <row r="38" spans="1:4" ht="30" x14ac:dyDescent="0.25">
      <c r="A38" s="9" t="s">
        <v>170</v>
      </c>
      <c r="B38" s="10"/>
      <c r="C38" s="42"/>
      <c r="D38" s="44"/>
    </row>
    <row r="39" spans="1:4" x14ac:dyDescent="0.25">
      <c r="A39" s="11" t="s">
        <v>106</v>
      </c>
      <c r="B39" s="12">
        <v>5.6000000000000001E-2</v>
      </c>
      <c r="C39" s="12">
        <v>8.6999999999999994E-2</v>
      </c>
      <c r="D39" s="45">
        <v>0.2</v>
      </c>
    </row>
    <row r="40" spans="1:4" ht="15" customHeight="1" x14ac:dyDescent="0.25">
      <c r="A40" s="11" t="s">
        <v>107</v>
      </c>
      <c r="B40" s="12">
        <v>0.94399999999999995</v>
      </c>
      <c r="C40" s="12">
        <v>0.91300000000000003</v>
      </c>
      <c r="D40" s="45">
        <v>0.8</v>
      </c>
    </row>
    <row r="41" spans="1:4" x14ac:dyDescent="0.25">
      <c r="D41" s="23"/>
    </row>
    <row r="42" spans="1:4" x14ac:dyDescent="0.25">
      <c r="D42" s="46"/>
    </row>
    <row r="43" spans="1:4" x14ac:dyDescent="0.25">
      <c r="A43" s="7" t="s">
        <v>174</v>
      </c>
      <c r="D43" s="22"/>
    </row>
    <row r="44" spans="1:4" x14ac:dyDescent="0.25">
      <c r="D44" s="22"/>
    </row>
    <row r="45" spans="1:4" x14ac:dyDescent="0.25">
      <c r="A45" s="7" t="s">
        <v>189</v>
      </c>
      <c r="D45" s="22"/>
    </row>
    <row r="46" spans="1:4" x14ac:dyDescent="0.25">
      <c r="A46" s="8"/>
      <c r="B46" s="8" t="s">
        <v>12</v>
      </c>
      <c r="C46" s="8"/>
      <c r="D46" s="22"/>
    </row>
    <row r="47" spans="1:4" x14ac:dyDescent="0.25">
      <c r="A47" s="8"/>
      <c r="B47" s="8">
        <v>2014</v>
      </c>
      <c r="C47" s="8">
        <v>2015</v>
      </c>
      <c r="D47" s="47">
        <v>2016</v>
      </c>
    </row>
    <row r="48" spans="1:4" ht="30" customHeight="1" x14ac:dyDescent="0.25">
      <c r="A48" s="53" t="s">
        <v>190</v>
      </c>
      <c r="B48" s="54"/>
      <c r="C48" s="54"/>
      <c r="D48" s="55"/>
    </row>
    <row r="49" spans="1:4" x14ac:dyDescent="0.25">
      <c r="A49" s="11" t="s">
        <v>178</v>
      </c>
      <c r="B49" s="12">
        <v>6.6225165562913912E-2</v>
      </c>
      <c r="C49" s="12">
        <v>3.7626628075253257E-2</v>
      </c>
      <c r="D49" s="12">
        <v>0.04</v>
      </c>
    </row>
    <row r="50" spans="1:4" ht="15" customHeight="1" x14ac:dyDescent="0.25">
      <c r="A50" s="11" t="s">
        <v>179</v>
      </c>
      <c r="B50" s="12">
        <v>0.15894039735099338</v>
      </c>
      <c r="C50" s="12">
        <v>0.13169319826338641</v>
      </c>
      <c r="D50" s="12">
        <v>0.16</v>
      </c>
    </row>
    <row r="51" spans="1:4" x14ac:dyDescent="0.25">
      <c r="A51" s="11" t="s">
        <v>180</v>
      </c>
      <c r="B51" s="12">
        <v>0.63796909492273735</v>
      </c>
      <c r="C51" s="12">
        <v>0.72503617945007237</v>
      </c>
      <c r="D51" s="12">
        <v>0.72</v>
      </c>
    </row>
    <row r="52" spans="1:4" x14ac:dyDescent="0.25">
      <c r="A52" s="11" t="s">
        <v>181</v>
      </c>
      <c r="B52" s="12">
        <v>0.13686534216335541</v>
      </c>
      <c r="C52" s="12">
        <v>0.10564399421128799</v>
      </c>
      <c r="D52" s="12">
        <v>0.09</v>
      </c>
    </row>
    <row r="53" spans="1:4" x14ac:dyDescent="0.25">
      <c r="A53" s="14" t="s">
        <v>182</v>
      </c>
      <c r="B53" s="12">
        <f>SUM(B51:B52)</f>
        <v>0.77483443708609279</v>
      </c>
      <c r="C53" s="12">
        <f>SUM(C51:C52)</f>
        <v>0.83068017366136038</v>
      </c>
      <c r="D53" s="12">
        <f>SUM(D51:D52)</f>
        <v>0.80999999999999994</v>
      </c>
    </row>
    <row r="54" spans="1:4" ht="45.75" customHeight="1" x14ac:dyDescent="0.25">
      <c r="A54" s="62" t="s">
        <v>191</v>
      </c>
      <c r="B54" s="63"/>
      <c r="C54" s="63"/>
      <c r="D54" s="63"/>
    </row>
    <row r="55" spans="1:4" ht="15" customHeight="1" x14ac:dyDescent="0.25">
      <c r="A55" s="11" t="s">
        <v>178</v>
      </c>
      <c r="B55" s="12">
        <v>7.3170731707317069E-2</v>
      </c>
      <c r="C55" s="12">
        <v>3.4732272069464547E-2</v>
      </c>
      <c r="D55" s="12">
        <v>0.04</v>
      </c>
    </row>
    <row r="56" spans="1:4" ht="15" customHeight="1" x14ac:dyDescent="0.25">
      <c r="A56" s="11" t="s">
        <v>179</v>
      </c>
      <c r="B56" s="12">
        <v>0.20842572062084258</v>
      </c>
      <c r="C56" s="12">
        <v>0.14327062228654125</v>
      </c>
      <c r="D56" s="12">
        <v>0.19</v>
      </c>
    </row>
    <row r="57" spans="1:4" x14ac:dyDescent="0.25">
      <c r="A57" s="11" t="s">
        <v>180</v>
      </c>
      <c r="B57" s="12">
        <v>0.59423503325942351</v>
      </c>
      <c r="C57" s="12">
        <v>0.69175108538350216</v>
      </c>
      <c r="D57" s="12">
        <v>0.66</v>
      </c>
    </row>
    <row r="58" spans="1:4" x14ac:dyDescent="0.25">
      <c r="A58" s="11" t="s">
        <v>181</v>
      </c>
      <c r="B58" s="12">
        <v>0.12416851441241686</v>
      </c>
      <c r="C58" s="12">
        <v>0.13024602026049203</v>
      </c>
      <c r="D58" s="12">
        <v>0.11</v>
      </c>
    </row>
    <row r="59" spans="1:4" x14ac:dyDescent="0.25">
      <c r="A59" s="14" t="s">
        <v>182</v>
      </c>
      <c r="B59" s="12">
        <f>SUM(B57:B58)</f>
        <v>0.71840354767184034</v>
      </c>
      <c r="C59" s="12">
        <f>SUM(C57:C58)</f>
        <v>0.8219971056439942</v>
      </c>
      <c r="D59" s="12">
        <f>SUM(D57:D58)</f>
        <v>0.77</v>
      </c>
    </row>
    <row r="60" spans="1:4" ht="42" customHeight="1" x14ac:dyDescent="0.25">
      <c r="A60" s="53" t="s">
        <v>192</v>
      </c>
      <c r="B60" s="54"/>
      <c r="C60" s="54"/>
      <c r="D60" s="55"/>
    </row>
    <row r="61" spans="1:4" ht="15" customHeight="1" x14ac:dyDescent="0.25">
      <c r="A61" s="11" t="s">
        <v>178</v>
      </c>
      <c r="B61" s="12">
        <v>8.4257206208425722E-2</v>
      </c>
      <c r="C61" s="12">
        <v>3.7735849056603772E-2</v>
      </c>
      <c r="D61" s="12">
        <v>0.04</v>
      </c>
    </row>
    <row r="62" spans="1:4" ht="15" customHeight="1" x14ac:dyDescent="0.25">
      <c r="A62" s="11" t="s">
        <v>179</v>
      </c>
      <c r="B62" s="12">
        <v>0.24611973392461198</v>
      </c>
      <c r="C62" s="12">
        <v>0.14949201741654572</v>
      </c>
      <c r="D62" s="12">
        <v>0.18</v>
      </c>
    </row>
    <row r="63" spans="1:4" x14ac:dyDescent="0.25">
      <c r="A63" s="11" t="s">
        <v>180</v>
      </c>
      <c r="B63" s="12">
        <v>0.55875831485587579</v>
      </c>
      <c r="C63" s="12">
        <v>0.67489114658925975</v>
      </c>
      <c r="D63" s="12">
        <v>0.67</v>
      </c>
    </row>
    <row r="64" spans="1:4" x14ac:dyDescent="0.25">
      <c r="A64" s="11" t="s">
        <v>181</v>
      </c>
      <c r="B64" s="12">
        <v>0.11086474501108649</v>
      </c>
      <c r="C64" s="12">
        <v>0.13788098693759071</v>
      </c>
      <c r="D64" s="12">
        <v>0.11</v>
      </c>
    </row>
    <row r="65" spans="1:6" x14ac:dyDescent="0.25">
      <c r="A65" s="14" t="s">
        <v>182</v>
      </c>
      <c r="B65" s="12">
        <f>SUM(B63:B64)</f>
        <v>0.66962305986696224</v>
      </c>
      <c r="C65" s="12">
        <f>SUM(C63:C64)</f>
        <v>0.81277213352685052</v>
      </c>
      <c r="D65" s="12">
        <f>SUM(D63:D64)</f>
        <v>0.78</v>
      </c>
    </row>
    <row r="66" spans="1:6" ht="52.5" customHeight="1" x14ac:dyDescent="0.25">
      <c r="A66" s="53" t="s">
        <v>193</v>
      </c>
      <c r="B66" s="54"/>
      <c r="C66" s="54"/>
      <c r="D66" s="55"/>
    </row>
    <row r="67" spans="1:6" ht="15" customHeight="1" x14ac:dyDescent="0.25">
      <c r="A67" s="11" t="s">
        <v>178</v>
      </c>
      <c r="B67" s="12">
        <v>6.4159292035398233E-2</v>
      </c>
      <c r="C67" s="12">
        <v>3.1791907514450865E-2</v>
      </c>
      <c r="D67" s="12">
        <v>0.04</v>
      </c>
      <c r="F67" s="13"/>
    </row>
    <row r="68" spans="1:6" ht="15" customHeight="1" x14ac:dyDescent="0.25">
      <c r="A68" s="11" t="s">
        <v>179</v>
      </c>
      <c r="B68" s="12">
        <v>0.1836283185840708</v>
      </c>
      <c r="C68" s="12">
        <v>0.13005780346820808</v>
      </c>
      <c r="D68" s="12">
        <v>0.15</v>
      </c>
    </row>
    <row r="69" spans="1:6" x14ac:dyDescent="0.25">
      <c r="A69" s="11" t="s">
        <v>180</v>
      </c>
      <c r="B69" s="12">
        <v>0.63495575221238942</v>
      </c>
      <c r="C69" s="12">
        <v>0.68786127167630051</v>
      </c>
      <c r="D69" s="12">
        <v>0.69</v>
      </c>
    </row>
    <row r="70" spans="1:6" x14ac:dyDescent="0.25">
      <c r="A70" s="11" t="s">
        <v>181</v>
      </c>
      <c r="B70" s="12">
        <v>0.11725663716814159</v>
      </c>
      <c r="C70" s="12">
        <v>0.15028901734104047</v>
      </c>
      <c r="D70" s="12">
        <v>0.13</v>
      </c>
    </row>
    <row r="71" spans="1:6" x14ac:dyDescent="0.25">
      <c r="A71" s="14" t="s">
        <v>182</v>
      </c>
      <c r="B71" s="12">
        <f>SUM(B69:B70)</f>
        <v>0.75221238938053103</v>
      </c>
      <c r="C71" s="12">
        <f>SUM(C69:C70)</f>
        <v>0.83815028901734101</v>
      </c>
      <c r="D71" s="12">
        <f>SUM(D69:D70)</f>
        <v>0.82</v>
      </c>
    </row>
    <row r="72" spans="1:6" ht="54.75" customHeight="1" x14ac:dyDescent="0.25">
      <c r="A72" s="53" t="s">
        <v>194</v>
      </c>
      <c r="B72" s="54"/>
      <c r="C72" s="54"/>
      <c r="D72" s="55"/>
    </row>
    <row r="73" spans="1:6" ht="15" customHeight="1" x14ac:dyDescent="0.25">
      <c r="A73" s="11" t="s">
        <v>178</v>
      </c>
      <c r="B73" s="12" t="s">
        <v>244</v>
      </c>
      <c r="C73" s="12">
        <v>2.8943560057887119E-2</v>
      </c>
      <c r="D73" s="12">
        <v>0.03</v>
      </c>
    </row>
    <row r="74" spans="1:6" ht="15" customHeight="1" x14ac:dyDescent="0.25">
      <c r="A74" s="11" t="s">
        <v>179</v>
      </c>
      <c r="B74" s="12" t="s">
        <v>244</v>
      </c>
      <c r="C74" s="12">
        <v>8.8277858176555715E-2</v>
      </c>
      <c r="D74" s="12">
        <v>0.1</v>
      </c>
    </row>
    <row r="75" spans="1:6" x14ac:dyDescent="0.25">
      <c r="A75" s="11" t="s">
        <v>180</v>
      </c>
      <c r="B75" s="12" t="s">
        <v>244</v>
      </c>
      <c r="C75" s="12">
        <v>0.72937771345875546</v>
      </c>
      <c r="D75" s="12">
        <v>0.73</v>
      </c>
    </row>
    <row r="76" spans="1:6" x14ac:dyDescent="0.25">
      <c r="A76" s="11" t="s">
        <v>181</v>
      </c>
      <c r="B76" s="12" t="s">
        <v>244</v>
      </c>
      <c r="C76" s="12">
        <v>0.15340086830680175</v>
      </c>
      <c r="D76" s="12">
        <v>0.14000000000000001</v>
      </c>
    </row>
    <row r="77" spans="1:6" x14ac:dyDescent="0.25">
      <c r="A77" s="14" t="s">
        <v>182</v>
      </c>
      <c r="B77" s="12"/>
      <c r="C77" s="12">
        <f>SUM(C75:C76)</f>
        <v>0.88277858176555724</v>
      </c>
      <c r="D77" s="12">
        <f>SUM(D75:D76)</f>
        <v>0.87</v>
      </c>
    </row>
    <row r="78" spans="1:6" ht="45" customHeight="1" x14ac:dyDescent="0.25">
      <c r="A78" s="53" t="s">
        <v>195</v>
      </c>
      <c r="B78" s="54"/>
      <c r="C78" s="54"/>
      <c r="D78" s="55"/>
    </row>
    <row r="79" spans="1:6" ht="15" customHeight="1" x14ac:dyDescent="0.25">
      <c r="A79" s="11" t="s">
        <v>178</v>
      </c>
      <c r="B79" s="12" t="s">
        <v>244</v>
      </c>
      <c r="C79" s="12">
        <v>2.7456647398843931E-2</v>
      </c>
      <c r="D79" s="12">
        <v>0.04</v>
      </c>
    </row>
    <row r="80" spans="1:6" ht="15" customHeight="1" x14ac:dyDescent="0.25">
      <c r="A80" s="11" t="s">
        <v>179</v>
      </c>
      <c r="B80" s="12" t="s">
        <v>244</v>
      </c>
      <c r="C80" s="12">
        <v>0.11560693641618497</v>
      </c>
      <c r="D80" s="12">
        <v>0.14000000000000001</v>
      </c>
    </row>
    <row r="81" spans="1:4" x14ac:dyDescent="0.25">
      <c r="A81" s="11" t="s">
        <v>180</v>
      </c>
      <c r="B81" s="12" t="s">
        <v>244</v>
      </c>
      <c r="C81" s="12">
        <v>0.70375722543352603</v>
      </c>
      <c r="D81" s="12">
        <v>0.68</v>
      </c>
    </row>
    <row r="82" spans="1:4" x14ac:dyDescent="0.25">
      <c r="A82" s="11" t="s">
        <v>181</v>
      </c>
      <c r="B82" s="12" t="s">
        <v>244</v>
      </c>
      <c r="C82" s="12">
        <v>0.15317919075144509</v>
      </c>
      <c r="D82" s="12">
        <v>0.14000000000000001</v>
      </c>
    </row>
    <row r="83" spans="1:4" x14ac:dyDescent="0.25">
      <c r="A83" s="14" t="s">
        <v>182</v>
      </c>
      <c r="B83" s="12"/>
      <c r="C83" s="12">
        <f>SUM(C81:C82)</f>
        <v>0.85693641618497107</v>
      </c>
      <c r="D83" s="12">
        <f>SUM(D81:D82)</f>
        <v>0.82000000000000006</v>
      </c>
    </row>
    <row r="84" spans="1:4" ht="49.5" customHeight="1" x14ac:dyDescent="0.25">
      <c r="A84" s="53" t="s">
        <v>196</v>
      </c>
      <c r="B84" s="54"/>
      <c r="C84" s="54"/>
      <c r="D84" s="55"/>
    </row>
    <row r="85" spans="1:4" ht="15" customHeight="1" x14ac:dyDescent="0.25">
      <c r="A85" s="11" t="s">
        <v>178</v>
      </c>
      <c r="B85" s="12" t="s">
        <v>244</v>
      </c>
      <c r="C85" s="12">
        <v>2.6086956521739132E-2</v>
      </c>
      <c r="D85" s="45">
        <v>0.04</v>
      </c>
    </row>
    <row r="86" spans="1:4" ht="15" customHeight="1" x14ac:dyDescent="0.25">
      <c r="A86" s="11" t="s">
        <v>179</v>
      </c>
      <c r="B86" s="12" t="s">
        <v>244</v>
      </c>
      <c r="C86" s="12">
        <v>7.5362318840579715E-2</v>
      </c>
      <c r="D86" s="45">
        <v>0.08</v>
      </c>
    </row>
    <row r="87" spans="1:4" x14ac:dyDescent="0.25">
      <c r="A87" s="11" t="s">
        <v>180</v>
      </c>
      <c r="B87" s="12" t="s">
        <v>244</v>
      </c>
      <c r="C87" s="12">
        <v>0.70434782608695656</v>
      </c>
      <c r="D87" s="45">
        <v>0.71</v>
      </c>
    </row>
    <row r="88" spans="1:4" x14ac:dyDescent="0.25">
      <c r="A88" s="11" t="s">
        <v>181</v>
      </c>
      <c r="B88" s="12" t="s">
        <v>244</v>
      </c>
      <c r="C88" s="12">
        <v>0.19420289855072465</v>
      </c>
      <c r="D88" s="45">
        <v>0.17</v>
      </c>
    </row>
    <row r="89" spans="1:4" x14ac:dyDescent="0.25">
      <c r="A89" s="14" t="s">
        <v>182</v>
      </c>
      <c r="B89" s="12"/>
      <c r="C89" s="12">
        <f>SUM(C87:C88)</f>
        <v>0.89855072463768115</v>
      </c>
      <c r="D89" s="45">
        <f>SUM(D87:D88)</f>
        <v>0.88</v>
      </c>
    </row>
    <row r="91" spans="1:4" ht="60" customHeight="1" x14ac:dyDescent="0.25"/>
  </sheetData>
  <mergeCells count="7">
    <mergeCell ref="A78:D78"/>
    <mergeCell ref="A84:D84"/>
    <mergeCell ref="A48:D48"/>
    <mergeCell ref="A54:D54"/>
    <mergeCell ref="A60:D60"/>
    <mergeCell ref="A66:D66"/>
    <mergeCell ref="A72:D7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workbookViewId="0">
      <selection activeCell="F11" sqref="F11"/>
    </sheetView>
  </sheetViews>
  <sheetFormatPr defaultRowHeight="15" x14ac:dyDescent="0.25"/>
  <cols>
    <col min="1" max="1" width="36.42578125" customWidth="1"/>
  </cols>
  <sheetData>
    <row r="1" spans="1:4" x14ac:dyDescent="0.25">
      <c r="A1" s="28" t="s">
        <v>245</v>
      </c>
    </row>
    <row r="2" spans="1:4" x14ac:dyDescent="0.25">
      <c r="A2" s="7"/>
    </row>
    <row r="3" spans="1:4" x14ac:dyDescent="0.25">
      <c r="A3" s="28" t="s">
        <v>246</v>
      </c>
    </row>
    <row r="4" spans="1:4" x14ac:dyDescent="0.25">
      <c r="A4" s="27" t="s">
        <v>253</v>
      </c>
    </row>
    <row r="5" spans="1:4" x14ac:dyDescent="0.25">
      <c r="A5" s="27" t="s">
        <v>247</v>
      </c>
    </row>
    <row r="7" spans="1:4" x14ac:dyDescent="0.25">
      <c r="A7" s="7" t="s">
        <v>168</v>
      </c>
    </row>
    <row r="8" spans="1:4" ht="30" customHeight="1" x14ac:dyDescent="0.25">
      <c r="A8" s="57" t="s">
        <v>248</v>
      </c>
      <c r="B8" s="57"/>
      <c r="C8" s="57"/>
      <c r="D8" s="57"/>
    </row>
    <row r="9" spans="1:4" x14ac:dyDescent="0.25">
      <c r="A9" s="30"/>
      <c r="B9" s="30" t="s">
        <v>12</v>
      </c>
      <c r="C9" s="30"/>
      <c r="D9" s="23"/>
    </row>
    <row r="10" spans="1:4" x14ac:dyDescent="0.25">
      <c r="A10" s="8"/>
      <c r="B10" s="8">
        <v>2014</v>
      </c>
      <c r="C10" s="8">
        <v>2015</v>
      </c>
      <c r="D10" s="8">
        <v>2016</v>
      </c>
    </row>
    <row r="11" spans="1:4" x14ac:dyDescent="0.25">
      <c r="A11" s="11" t="s">
        <v>106</v>
      </c>
      <c r="B11" s="12" t="s">
        <v>244</v>
      </c>
      <c r="C11" s="12" t="s">
        <v>244</v>
      </c>
      <c r="D11" s="12">
        <v>0.24</v>
      </c>
    </row>
    <row r="12" spans="1:4" x14ac:dyDescent="0.25">
      <c r="A12" s="11" t="s">
        <v>107</v>
      </c>
      <c r="B12" s="12" t="s">
        <v>244</v>
      </c>
      <c r="C12" s="12" t="s">
        <v>244</v>
      </c>
      <c r="D12" s="12">
        <v>0.76</v>
      </c>
    </row>
    <row r="13" spans="1:4" x14ac:dyDescent="0.25">
      <c r="A13" s="11" t="s">
        <v>56</v>
      </c>
      <c r="B13" s="12" t="s">
        <v>244</v>
      </c>
      <c r="C13" s="12" t="s">
        <v>244</v>
      </c>
      <c r="D13" s="12">
        <v>0</v>
      </c>
    </row>
    <row r="14" spans="1:4" x14ac:dyDescent="0.25">
      <c r="A14" s="7"/>
      <c r="B14" s="23"/>
      <c r="C14" s="23"/>
      <c r="D14" s="23"/>
    </row>
    <row r="15" spans="1:4" x14ac:dyDescent="0.25">
      <c r="A15" s="7" t="s">
        <v>174</v>
      </c>
      <c r="B15" s="23"/>
      <c r="C15" s="23"/>
      <c r="D15" s="23"/>
    </row>
    <row r="16" spans="1:4" x14ac:dyDescent="0.25">
      <c r="A16" s="7"/>
      <c r="B16" s="23"/>
      <c r="C16" s="23"/>
      <c r="D16" s="23"/>
    </row>
    <row r="17" spans="1:4" x14ac:dyDescent="0.25">
      <c r="A17" s="7" t="s">
        <v>189</v>
      </c>
      <c r="B17" s="23"/>
      <c r="C17" s="23"/>
      <c r="D17" s="23"/>
    </row>
    <row r="18" spans="1:4" x14ac:dyDescent="0.25">
      <c r="B18" s="8" t="s">
        <v>12</v>
      </c>
      <c r="C18" s="23"/>
      <c r="D18" s="23"/>
    </row>
    <row r="19" spans="1:4" x14ac:dyDescent="0.25">
      <c r="B19" s="8">
        <v>2014</v>
      </c>
      <c r="C19" s="8">
        <v>2015</v>
      </c>
      <c r="D19" s="8">
        <v>2016</v>
      </c>
    </row>
    <row r="20" spans="1:4" ht="30.75" customHeight="1" x14ac:dyDescent="0.25">
      <c r="A20" s="53" t="s">
        <v>250</v>
      </c>
      <c r="B20" s="54"/>
      <c r="C20" s="54"/>
      <c r="D20" s="55"/>
    </row>
    <row r="21" spans="1:4" x14ac:dyDescent="0.25">
      <c r="A21" s="11" t="s">
        <v>178</v>
      </c>
      <c r="B21" s="12" t="s">
        <v>244</v>
      </c>
      <c r="C21" s="12" t="s">
        <v>244</v>
      </c>
      <c r="D21" s="12">
        <v>0.09</v>
      </c>
    </row>
    <row r="22" spans="1:4" x14ac:dyDescent="0.25">
      <c r="A22" s="11" t="s">
        <v>179</v>
      </c>
      <c r="B22" s="12" t="s">
        <v>244</v>
      </c>
      <c r="C22" s="12" t="s">
        <v>244</v>
      </c>
      <c r="D22" s="12">
        <v>0.09</v>
      </c>
    </row>
    <row r="23" spans="1:4" x14ac:dyDescent="0.25">
      <c r="A23" s="11" t="s">
        <v>180</v>
      </c>
      <c r="B23" s="12" t="s">
        <v>244</v>
      </c>
      <c r="C23" s="12" t="s">
        <v>244</v>
      </c>
      <c r="D23" s="12">
        <v>0.53</v>
      </c>
    </row>
    <row r="24" spans="1:4" x14ac:dyDescent="0.25">
      <c r="A24" s="11" t="s">
        <v>181</v>
      </c>
      <c r="B24" s="12" t="s">
        <v>244</v>
      </c>
      <c r="C24" s="12" t="s">
        <v>244</v>
      </c>
      <c r="D24" s="12">
        <v>0.3</v>
      </c>
    </row>
    <row r="25" spans="1:4" x14ac:dyDescent="0.25">
      <c r="A25" s="14" t="s">
        <v>182</v>
      </c>
      <c r="B25" s="12"/>
      <c r="C25" s="12"/>
      <c r="D25" s="12">
        <f>SUM(D23:D24)</f>
        <v>0.83000000000000007</v>
      </c>
    </row>
    <row r="26" spans="1:4" ht="43.5" customHeight="1" x14ac:dyDescent="0.25">
      <c r="A26" s="62" t="s">
        <v>249</v>
      </c>
      <c r="B26" s="63"/>
      <c r="C26" s="63"/>
      <c r="D26" s="63"/>
    </row>
    <row r="27" spans="1:4" x14ac:dyDescent="0.25">
      <c r="A27" s="11" t="s">
        <v>178</v>
      </c>
      <c r="B27" s="12" t="s">
        <v>244</v>
      </c>
      <c r="C27" s="12" t="s">
        <v>244</v>
      </c>
      <c r="D27" s="12">
        <v>0.05</v>
      </c>
    </row>
    <row r="28" spans="1:4" x14ac:dyDescent="0.25">
      <c r="A28" s="11" t="s">
        <v>179</v>
      </c>
      <c r="B28" s="12" t="s">
        <v>244</v>
      </c>
      <c r="C28" s="12" t="s">
        <v>244</v>
      </c>
      <c r="D28" s="12">
        <v>0.18</v>
      </c>
    </row>
    <row r="29" spans="1:4" x14ac:dyDescent="0.25">
      <c r="A29" s="11" t="s">
        <v>180</v>
      </c>
      <c r="B29" s="12" t="s">
        <v>244</v>
      </c>
      <c r="C29" s="12" t="s">
        <v>244</v>
      </c>
      <c r="D29" s="12">
        <v>0.46</v>
      </c>
    </row>
    <row r="30" spans="1:4" x14ac:dyDescent="0.25">
      <c r="A30" s="11" t="s">
        <v>181</v>
      </c>
      <c r="B30" s="12" t="s">
        <v>244</v>
      </c>
      <c r="C30" s="12" t="s">
        <v>244</v>
      </c>
      <c r="D30" s="12">
        <v>0.32</v>
      </c>
    </row>
    <row r="31" spans="1:4" x14ac:dyDescent="0.25">
      <c r="A31" s="14" t="s">
        <v>182</v>
      </c>
      <c r="B31" s="12"/>
      <c r="C31" s="12"/>
      <c r="D31" s="12">
        <f>SUM(D29:D30)</f>
        <v>0.78</v>
      </c>
    </row>
    <row r="32" spans="1:4" ht="29.25" customHeight="1" x14ac:dyDescent="0.25">
      <c r="A32" s="53" t="s">
        <v>251</v>
      </c>
      <c r="B32" s="54"/>
      <c r="C32" s="54"/>
      <c r="D32" s="55"/>
    </row>
    <row r="33" spans="1:4" x14ac:dyDescent="0.25">
      <c r="A33" s="11" t="s">
        <v>178</v>
      </c>
      <c r="B33" s="12" t="s">
        <v>244</v>
      </c>
      <c r="C33" s="12" t="s">
        <v>244</v>
      </c>
      <c r="D33" s="12">
        <v>0.05</v>
      </c>
    </row>
    <row r="34" spans="1:4" x14ac:dyDescent="0.25">
      <c r="A34" s="11" t="s">
        <v>179</v>
      </c>
      <c r="B34" s="12" t="s">
        <v>244</v>
      </c>
      <c r="C34" s="12" t="s">
        <v>244</v>
      </c>
      <c r="D34" s="12">
        <v>0.09</v>
      </c>
    </row>
    <row r="35" spans="1:4" x14ac:dyDescent="0.25">
      <c r="A35" s="11" t="s">
        <v>180</v>
      </c>
      <c r="B35" s="12" t="s">
        <v>244</v>
      </c>
      <c r="C35" s="12" t="s">
        <v>244</v>
      </c>
      <c r="D35" s="12">
        <v>0.51</v>
      </c>
    </row>
    <row r="36" spans="1:4" x14ac:dyDescent="0.25">
      <c r="A36" s="11" t="s">
        <v>181</v>
      </c>
      <c r="B36" s="12" t="s">
        <v>244</v>
      </c>
      <c r="C36" s="12" t="s">
        <v>244</v>
      </c>
      <c r="D36" s="12">
        <v>0.35</v>
      </c>
    </row>
    <row r="37" spans="1:4" x14ac:dyDescent="0.25">
      <c r="A37" s="14" t="s">
        <v>182</v>
      </c>
      <c r="B37" s="12"/>
      <c r="C37" s="12"/>
      <c r="D37" s="12">
        <f>SUM(D35:D36)</f>
        <v>0.86</v>
      </c>
    </row>
    <row r="38" spans="1:4" ht="30" customHeight="1" x14ac:dyDescent="0.25">
      <c r="A38" s="53" t="s">
        <v>252</v>
      </c>
      <c r="B38" s="54"/>
      <c r="C38" s="54"/>
      <c r="D38" s="55"/>
    </row>
    <row r="39" spans="1:4" x14ac:dyDescent="0.25">
      <c r="A39" s="11" t="s">
        <v>178</v>
      </c>
      <c r="B39" s="12" t="s">
        <v>244</v>
      </c>
      <c r="C39" s="12" t="s">
        <v>244</v>
      </c>
      <c r="D39" s="12">
        <v>0.05</v>
      </c>
    </row>
    <row r="40" spans="1:4" x14ac:dyDescent="0.25">
      <c r="A40" s="11" t="s">
        <v>179</v>
      </c>
      <c r="B40" s="12" t="s">
        <v>244</v>
      </c>
      <c r="C40" s="12" t="s">
        <v>244</v>
      </c>
      <c r="D40" s="12">
        <v>0.05</v>
      </c>
    </row>
    <row r="41" spans="1:4" x14ac:dyDescent="0.25">
      <c r="A41" s="11" t="s">
        <v>180</v>
      </c>
      <c r="B41" s="12" t="s">
        <v>244</v>
      </c>
      <c r="C41" s="12" t="s">
        <v>244</v>
      </c>
      <c r="D41" s="12">
        <v>0.54</v>
      </c>
    </row>
    <row r="42" spans="1:4" x14ac:dyDescent="0.25">
      <c r="A42" s="11" t="s">
        <v>181</v>
      </c>
      <c r="B42" s="12" t="s">
        <v>244</v>
      </c>
      <c r="C42" s="12" t="s">
        <v>244</v>
      </c>
      <c r="D42" s="12">
        <v>0.35</v>
      </c>
    </row>
    <row r="43" spans="1:4" x14ac:dyDescent="0.25">
      <c r="A43" s="14" t="s">
        <v>182</v>
      </c>
      <c r="B43" s="12"/>
      <c r="C43" s="12"/>
      <c r="D43" s="12">
        <f>SUM(D41:D42)</f>
        <v>0.89</v>
      </c>
    </row>
  </sheetData>
  <mergeCells count="5">
    <mergeCell ref="A20:D20"/>
    <mergeCell ref="A26:D26"/>
    <mergeCell ref="A32:D32"/>
    <mergeCell ref="A38:D38"/>
    <mergeCell ref="A8:D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4"/>
  <sheetViews>
    <sheetView workbookViewId="0">
      <selection activeCell="AA64" sqref="AA64"/>
    </sheetView>
  </sheetViews>
  <sheetFormatPr defaultRowHeight="15" x14ac:dyDescent="0.25"/>
  <cols>
    <col min="1" max="1" width="33.7109375" style="7" customWidth="1"/>
    <col min="2" max="13" width="9.140625" style="7"/>
    <col min="14" max="14" width="33.7109375" style="7" customWidth="1"/>
    <col min="15" max="26" width="9.140625" style="7"/>
    <col min="27" max="27" width="33.7109375" style="7" customWidth="1"/>
    <col min="28" max="16384" width="9.140625" style="7"/>
  </cols>
  <sheetData>
    <row r="1" spans="1:30" x14ac:dyDescent="0.25">
      <c r="A1" s="28" t="s">
        <v>171</v>
      </c>
      <c r="N1" s="28"/>
      <c r="AA1" s="28"/>
    </row>
    <row r="3" spans="1:30" x14ac:dyDescent="0.25">
      <c r="A3" s="28" t="s">
        <v>235</v>
      </c>
      <c r="N3" s="28" t="s">
        <v>236</v>
      </c>
      <c r="AA3" s="28" t="s">
        <v>237</v>
      </c>
    </row>
    <row r="4" spans="1:30" x14ac:dyDescent="0.25">
      <c r="A4" s="7" t="s">
        <v>218</v>
      </c>
      <c r="N4" s="7" t="s">
        <v>218</v>
      </c>
      <c r="AA4" s="7" t="s">
        <v>218</v>
      </c>
    </row>
    <row r="5" spans="1:30" x14ac:dyDescent="0.25">
      <c r="A5" s="7" t="s">
        <v>168</v>
      </c>
      <c r="N5" s="7" t="s">
        <v>168</v>
      </c>
      <c r="AA5" s="7" t="s">
        <v>168</v>
      </c>
    </row>
    <row r="6" spans="1:30" x14ac:dyDescent="0.25">
      <c r="A6" s="8"/>
      <c r="B6" s="8" t="s">
        <v>12</v>
      </c>
      <c r="C6" s="8"/>
      <c r="D6" s="23"/>
      <c r="N6" s="8"/>
      <c r="O6" s="8" t="s">
        <v>12</v>
      </c>
      <c r="P6" s="8"/>
      <c r="Q6" s="23"/>
      <c r="AA6" s="8"/>
      <c r="AB6" s="8" t="s">
        <v>12</v>
      </c>
      <c r="AC6" s="8"/>
      <c r="AD6" s="8"/>
    </row>
    <row r="7" spans="1:30" x14ac:dyDescent="0.25">
      <c r="A7" s="8"/>
      <c r="B7" s="8">
        <v>2014</v>
      </c>
      <c r="C7" s="8">
        <v>2015</v>
      </c>
      <c r="D7" s="8">
        <v>2016</v>
      </c>
      <c r="N7" s="8"/>
      <c r="O7" s="8">
        <v>2014</v>
      </c>
      <c r="P7" s="8">
        <v>2015</v>
      </c>
      <c r="Q7" s="8">
        <v>2016</v>
      </c>
      <c r="AA7" s="8"/>
      <c r="AB7" s="8">
        <v>2014</v>
      </c>
      <c r="AC7" s="8">
        <v>2015</v>
      </c>
      <c r="AD7" s="8">
        <v>2016</v>
      </c>
    </row>
    <row r="8" spans="1:30" ht="46.5" customHeight="1" x14ac:dyDescent="0.25">
      <c r="A8" s="53" t="s">
        <v>172</v>
      </c>
      <c r="B8" s="54"/>
      <c r="C8" s="55"/>
      <c r="D8" s="41"/>
      <c r="N8" s="53" t="s">
        <v>172</v>
      </c>
      <c r="O8" s="54"/>
      <c r="P8" s="55"/>
      <c r="Q8" s="41"/>
      <c r="AA8" s="53" t="s">
        <v>172</v>
      </c>
      <c r="AB8" s="54"/>
      <c r="AC8" s="55"/>
      <c r="AD8" s="41"/>
    </row>
    <row r="9" spans="1:30" x14ac:dyDescent="0.25">
      <c r="A9" s="11" t="s">
        <v>106</v>
      </c>
      <c r="B9" s="12">
        <v>0.41899999999999998</v>
      </c>
      <c r="C9" s="12">
        <v>0.26800000000000002</v>
      </c>
      <c r="D9" s="12">
        <v>0.33</v>
      </c>
      <c r="N9" s="11" t="s">
        <v>106</v>
      </c>
      <c r="O9" s="12">
        <v>0.39700000000000002</v>
      </c>
      <c r="P9" s="12">
        <v>0.25900000000000001</v>
      </c>
      <c r="Q9" s="12">
        <v>0.3</v>
      </c>
      <c r="AA9" s="11" t="s">
        <v>106</v>
      </c>
      <c r="AB9" s="12">
        <v>0.63265306122448983</v>
      </c>
      <c r="AC9" s="12">
        <v>0.45</v>
      </c>
      <c r="AD9" s="12">
        <v>0.64</v>
      </c>
    </row>
    <row r="10" spans="1:30" x14ac:dyDescent="0.25">
      <c r="A10" s="11" t="s">
        <v>107</v>
      </c>
      <c r="B10" s="12">
        <v>0.58099999999999996</v>
      </c>
      <c r="C10" s="12">
        <v>0.73199999999999998</v>
      </c>
      <c r="D10" s="12">
        <v>0.67</v>
      </c>
      <c r="N10" s="11" t="s">
        <v>107</v>
      </c>
      <c r="O10" s="12">
        <v>0.60299999999999998</v>
      </c>
      <c r="P10" s="12">
        <v>0.74099999999999999</v>
      </c>
      <c r="Q10" s="12">
        <v>0.7</v>
      </c>
      <c r="AA10" s="11" t="s">
        <v>107</v>
      </c>
      <c r="AB10" s="12">
        <v>0.36734693877551022</v>
      </c>
      <c r="AC10" s="12">
        <v>0.55000000000000004</v>
      </c>
      <c r="AD10" s="12">
        <v>0.36</v>
      </c>
    </row>
    <row r="12" spans="1:30" x14ac:dyDescent="0.25">
      <c r="A12" s="7" t="s">
        <v>175</v>
      </c>
      <c r="N12" s="7" t="s">
        <v>175</v>
      </c>
      <c r="AA12" s="7" t="s">
        <v>175</v>
      </c>
    </row>
    <row r="14" spans="1:30" x14ac:dyDescent="0.25">
      <c r="A14" s="7" t="s">
        <v>197</v>
      </c>
      <c r="N14" s="7" t="s">
        <v>197</v>
      </c>
      <c r="AA14" s="7" t="s">
        <v>197</v>
      </c>
    </row>
    <row r="15" spans="1:30" x14ac:dyDescent="0.25">
      <c r="A15" s="8"/>
      <c r="B15" s="8" t="s">
        <v>12</v>
      </c>
      <c r="C15" s="8"/>
      <c r="D15" s="8"/>
      <c r="N15" s="8"/>
      <c r="O15" s="8" t="s">
        <v>12</v>
      </c>
      <c r="P15" s="8"/>
      <c r="Q15" s="8"/>
      <c r="AA15" s="8"/>
      <c r="AB15" s="8" t="s">
        <v>12</v>
      </c>
      <c r="AC15" s="8"/>
      <c r="AD15" s="8"/>
    </row>
    <row r="16" spans="1:30" x14ac:dyDescent="0.25">
      <c r="A16" s="8"/>
      <c r="B16" s="8">
        <v>2014</v>
      </c>
      <c r="C16" s="8">
        <v>2015</v>
      </c>
      <c r="D16" s="8">
        <v>2016</v>
      </c>
      <c r="N16" s="8"/>
      <c r="O16" s="8">
        <v>2014</v>
      </c>
      <c r="P16" s="8">
        <v>2015</v>
      </c>
      <c r="Q16" s="8">
        <v>2016</v>
      </c>
      <c r="AA16" s="8"/>
      <c r="AB16" s="8">
        <v>2014</v>
      </c>
      <c r="AC16" s="8">
        <v>2015</v>
      </c>
      <c r="AD16" s="8">
        <v>2016</v>
      </c>
    </row>
    <row r="17" spans="1:30" x14ac:dyDescent="0.25">
      <c r="A17" s="11" t="s">
        <v>198</v>
      </c>
      <c r="B17" s="8" t="s">
        <v>244</v>
      </c>
      <c r="C17" s="12">
        <v>0.157</v>
      </c>
      <c r="D17" s="12">
        <v>0.2</v>
      </c>
      <c r="N17" s="11" t="s">
        <v>198</v>
      </c>
      <c r="O17" s="8" t="s">
        <v>244</v>
      </c>
      <c r="P17" s="12">
        <v>0.15761821366024517</v>
      </c>
      <c r="Q17" s="12">
        <v>0.19</v>
      </c>
      <c r="AA17" s="11" t="s">
        <v>198</v>
      </c>
      <c r="AB17" s="8" t="s">
        <v>244</v>
      </c>
      <c r="AC17" s="12">
        <v>0.13636363636363635</v>
      </c>
      <c r="AD17" s="12">
        <v>0.37</v>
      </c>
    </row>
    <row r="18" spans="1:30" x14ac:dyDescent="0.25">
      <c r="A18" s="11" t="s">
        <v>199</v>
      </c>
      <c r="B18" s="8" t="s">
        <v>244</v>
      </c>
      <c r="C18" s="12">
        <v>0.54500000000000004</v>
      </c>
      <c r="D18" s="12">
        <v>0.55000000000000004</v>
      </c>
      <c r="N18" s="11" t="s">
        <v>199</v>
      </c>
      <c r="O18" s="8" t="s">
        <v>244</v>
      </c>
      <c r="P18" s="12">
        <v>0.54115586690017514</v>
      </c>
      <c r="Q18" s="12">
        <v>0.55000000000000004</v>
      </c>
      <c r="AA18" s="11" t="s">
        <v>199</v>
      </c>
      <c r="AB18" s="8" t="s">
        <v>244</v>
      </c>
      <c r="AC18" s="12">
        <v>0.63636363636363635</v>
      </c>
      <c r="AD18" s="12">
        <v>0.52</v>
      </c>
    </row>
    <row r="19" spans="1:30" x14ac:dyDescent="0.25">
      <c r="A19" s="11" t="s">
        <v>200</v>
      </c>
      <c r="B19" s="8" t="s">
        <v>244</v>
      </c>
      <c r="C19" s="12">
        <v>0.253</v>
      </c>
      <c r="D19" s="12">
        <v>0.22</v>
      </c>
      <c r="N19" s="11" t="s">
        <v>200</v>
      </c>
      <c r="O19" s="8" t="s">
        <v>244</v>
      </c>
      <c r="P19" s="12">
        <v>0.2574430823117338</v>
      </c>
      <c r="Q19" s="12">
        <v>0.23</v>
      </c>
      <c r="AA19" s="11" t="s">
        <v>200</v>
      </c>
      <c r="AB19" s="8" t="s">
        <v>244</v>
      </c>
      <c r="AC19" s="12">
        <v>0.13636363636363635</v>
      </c>
      <c r="AD19" s="12">
        <v>0.11</v>
      </c>
    </row>
    <row r="20" spans="1:30" x14ac:dyDescent="0.25">
      <c r="A20" s="26" t="s">
        <v>201</v>
      </c>
      <c r="B20" s="8" t="s">
        <v>244</v>
      </c>
      <c r="C20" s="12">
        <v>4.5999999999999999E-2</v>
      </c>
      <c r="D20" s="12">
        <v>0.03</v>
      </c>
      <c r="N20" s="26" t="s">
        <v>201</v>
      </c>
      <c r="O20" s="8" t="s">
        <v>244</v>
      </c>
      <c r="P20" s="12">
        <v>4.3782837127845885E-2</v>
      </c>
      <c r="Q20" s="12">
        <v>0.03</v>
      </c>
      <c r="AA20" s="26" t="s">
        <v>201</v>
      </c>
      <c r="AB20" s="8" t="s">
        <v>244</v>
      </c>
      <c r="AC20" s="12">
        <v>9.0909090909090912E-2</v>
      </c>
      <c r="AD20" s="12">
        <v>0</v>
      </c>
    </row>
    <row r="22" spans="1:30" x14ac:dyDescent="0.25">
      <c r="A22" s="19" t="s">
        <v>221</v>
      </c>
      <c r="N22" s="19" t="s">
        <v>221</v>
      </c>
      <c r="AA22" s="19" t="s">
        <v>221</v>
      </c>
    </row>
    <row r="24" spans="1:30" x14ac:dyDescent="0.25">
      <c r="A24" s="7" t="s">
        <v>202</v>
      </c>
      <c r="N24" s="7" t="s">
        <v>202</v>
      </c>
      <c r="AA24" s="7" t="s">
        <v>260</v>
      </c>
    </row>
    <row r="25" spans="1:30" x14ac:dyDescent="0.25">
      <c r="A25" s="8"/>
      <c r="B25" s="8" t="s">
        <v>12</v>
      </c>
      <c r="C25" s="8"/>
      <c r="D25" s="8"/>
      <c r="N25" s="8"/>
      <c r="O25" s="8" t="s">
        <v>12</v>
      </c>
      <c r="P25" s="8"/>
      <c r="Q25" s="8"/>
      <c r="AA25" s="8"/>
      <c r="AB25" s="8" t="s">
        <v>12</v>
      </c>
      <c r="AC25" s="8"/>
      <c r="AD25" s="8"/>
    </row>
    <row r="26" spans="1:30" x14ac:dyDescent="0.25">
      <c r="A26" s="8"/>
      <c r="B26" s="8">
        <v>2014</v>
      </c>
      <c r="C26" s="8">
        <v>2015</v>
      </c>
      <c r="D26" s="8">
        <v>2016</v>
      </c>
      <c r="N26" s="8"/>
      <c r="O26" s="8">
        <v>2014</v>
      </c>
      <c r="P26" s="8">
        <v>2015</v>
      </c>
      <c r="Q26" s="8">
        <v>2016</v>
      </c>
      <c r="AA26" s="8"/>
      <c r="AB26" s="8">
        <v>2014</v>
      </c>
      <c r="AC26" s="8">
        <v>2015</v>
      </c>
      <c r="AD26" s="8">
        <v>2016</v>
      </c>
    </row>
    <row r="27" spans="1:30" ht="31.5" customHeight="1" x14ac:dyDescent="0.25">
      <c r="A27" s="53" t="s">
        <v>203</v>
      </c>
      <c r="B27" s="54"/>
      <c r="C27" s="54"/>
      <c r="D27" s="55"/>
      <c r="N27" s="53" t="s">
        <v>203</v>
      </c>
      <c r="O27" s="54"/>
      <c r="P27" s="54"/>
      <c r="Q27" s="55"/>
      <c r="AA27" s="53" t="s">
        <v>203</v>
      </c>
      <c r="AB27" s="54"/>
      <c r="AC27" s="54"/>
      <c r="AD27" s="55"/>
    </row>
    <row r="28" spans="1:30" x14ac:dyDescent="0.25">
      <c r="A28" s="11" t="s">
        <v>178</v>
      </c>
      <c r="B28" s="12">
        <v>3.9E-2</v>
      </c>
      <c r="C28" s="12">
        <v>2.7E-2</v>
      </c>
      <c r="D28" s="12">
        <v>0.02</v>
      </c>
      <c r="N28" s="11" t="s">
        <v>178</v>
      </c>
      <c r="O28" s="12">
        <v>3.4722222222222224E-2</v>
      </c>
      <c r="P28" s="12">
        <v>2.8119507908611598E-2</v>
      </c>
      <c r="Q28" s="12">
        <v>0.02</v>
      </c>
      <c r="AA28" s="11" t="s">
        <v>178</v>
      </c>
      <c r="AB28" s="12">
        <v>0.1111111111111111</v>
      </c>
      <c r="AC28" s="12">
        <v>0</v>
      </c>
      <c r="AD28" s="12">
        <v>0.04</v>
      </c>
    </row>
    <row r="29" spans="1:30" x14ac:dyDescent="0.25">
      <c r="A29" s="11" t="s">
        <v>179</v>
      </c>
      <c r="B29" s="12">
        <v>0.19900000000000001</v>
      </c>
      <c r="C29" s="12">
        <v>0.12</v>
      </c>
      <c r="D29" s="12">
        <v>0.13</v>
      </c>
      <c r="N29" s="11" t="s">
        <v>179</v>
      </c>
      <c r="O29" s="12">
        <v>0.20833333333333337</v>
      </c>
      <c r="P29" s="12">
        <v>0.11775043936731107</v>
      </c>
      <c r="Q29" s="12">
        <v>0.13</v>
      </c>
      <c r="AA29" s="11" t="s">
        <v>179</v>
      </c>
      <c r="AB29" s="12">
        <v>5.5555555555555552E-2</v>
      </c>
      <c r="AC29" s="12">
        <v>0.19047619047619047</v>
      </c>
      <c r="AD29" s="12">
        <v>7.0000000000000007E-2</v>
      </c>
    </row>
    <row r="30" spans="1:30" x14ac:dyDescent="0.25">
      <c r="A30" s="11" t="s">
        <v>180</v>
      </c>
      <c r="B30" s="12">
        <v>0.64700000000000002</v>
      </c>
      <c r="C30" s="12">
        <v>0.67500000000000004</v>
      </c>
      <c r="D30" s="12">
        <v>0.7</v>
      </c>
      <c r="N30" s="11" t="s">
        <v>180</v>
      </c>
      <c r="O30" s="12">
        <v>0.64236111111111116</v>
      </c>
      <c r="P30" s="12">
        <v>0.67662565905096661</v>
      </c>
      <c r="Q30" s="12">
        <v>0.7</v>
      </c>
      <c r="AA30" s="11" t="s">
        <v>180</v>
      </c>
      <c r="AB30" s="12">
        <v>0.7222222222222221</v>
      </c>
      <c r="AC30" s="12">
        <v>0.61904761904761907</v>
      </c>
      <c r="AD30" s="12">
        <v>0.67</v>
      </c>
    </row>
    <row r="31" spans="1:30" x14ac:dyDescent="0.25">
      <c r="A31" s="11" t="s">
        <v>181</v>
      </c>
      <c r="B31" s="12">
        <v>0.114</v>
      </c>
      <c r="C31" s="12">
        <v>0.17799999999999999</v>
      </c>
      <c r="D31" s="12">
        <v>0.15</v>
      </c>
      <c r="N31" s="11" t="s">
        <v>181</v>
      </c>
      <c r="O31" s="12">
        <v>0.11458333333333331</v>
      </c>
      <c r="P31" s="12">
        <v>0.17750439367311072</v>
      </c>
      <c r="Q31" s="12">
        <v>0.15</v>
      </c>
      <c r="AA31" s="11" t="s">
        <v>181</v>
      </c>
      <c r="AB31" s="12">
        <v>0.1111111111111111</v>
      </c>
      <c r="AC31" s="12">
        <v>0.19047619047619047</v>
      </c>
      <c r="AD31" s="12">
        <v>0.22</v>
      </c>
    </row>
    <row r="32" spans="1:30" x14ac:dyDescent="0.25">
      <c r="A32" s="14" t="s">
        <v>182</v>
      </c>
      <c r="B32" s="12">
        <f>SUM(B30:B31)</f>
        <v>0.76100000000000001</v>
      </c>
      <c r="C32" s="12">
        <f>SUM(C30:C31)</f>
        <v>0.85299999999999998</v>
      </c>
      <c r="D32" s="12">
        <f>SUM(D30:D31)</f>
        <v>0.85</v>
      </c>
      <c r="N32" s="14" t="s">
        <v>182</v>
      </c>
      <c r="O32" s="12">
        <f>SUM(O30:O31)</f>
        <v>0.75694444444444442</v>
      </c>
      <c r="P32" s="12">
        <f>SUM(P30:P31)</f>
        <v>0.85413005272407738</v>
      </c>
      <c r="Q32" s="12">
        <f>SUM(Q30:Q31)</f>
        <v>0.85</v>
      </c>
      <c r="AA32" s="14" t="s">
        <v>182</v>
      </c>
      <c r="AB32" s="12">
        <f>SUM(AB30:AB31)</f>
        <v>0.83333333333333326</v>
      </c>
      <c r="AC32" s="12">
        <f>SUM(AC30:AC31)</f>
        <v>0.80952380952380953</v>
      </c>
      <c r="AD32" s="12">
        <f>SUM(AD30:AD31)</f>
        <v>0.89</v>
      </c>
    </row>
    <row r="33" spans="1:30" ht="31.5" customHeight="1" x14ac:dyDescent="0.25">
      <c r="A33" s="53" t="s">
        <v>204</v>
      </c>
      <c r="B33" s="54"/>
      <c r="C33" s="54"/>
      <c r="D33" s="55"/>
      <c r="N33" s="53" t="s">
        <v>204</v>
      </c>
      <c r="O33" s="54"/>
      <c r="P33" s="54"/>
      <c r="Q33" s="55"/>
      <c r="AA33" s="53" t="s">
        <v>204</v>
      </c>
      <c r="AB33" s="54"/>
      <c r="AC33" s="54"/>
      <c r="AD33" s="55"/>
    </row>
    <row r="34" spans="1:30" x14ac:dyDescent="0.25">
      <c r="A34" s="11" t="s">
        <v>178</v>
      </c>
      <c r="B34" s="12">
        <v>5.1999999999999998E-2</v>
      </c>
      <c r="C34" s="12">
        <v>2.9000000000000001E-2</v>
      </c>
      <c r="D34" s="12">
        <v>0.04</v>
      </c>
      <c r="N34" s="11" t="s">
        <v>178</v>
      </c>
      <c r="O34" s="12">
        <v>5.2083333333333343E-2</v>
      </c>
      <c r="P34" s="12">
        <v>2.9982363315696644E-2</v>
      </c>
      <c r="Q34" s="12">
        <v>0.04</v>
      </c>
      <c r="AA34" s="11" t="s">
        <v>178</v>
      </c>
      <c r="AB34" s="12">
        <v>5.5555555555555552E-2</v>
      </c>
      <c r="AC34" s="12">
        <v>0</v>
      </c>
      <c r="AD34" s="12">
        <v>0.04</v>
      </c>
    </row>
    <row r="35" spans="1:30" x14ac:dyDescent="0.25">
      <c r="A35" s="11" t="s">
        <v>179</v>
      </c>
      <c r="B35" s="12">
        <v>0.23499999999999999</v>
      </c>
      <c r="C35" s="12">
        <v>0.16200000000000001</v>
      </c>
      <c r="D35" s="12">
        <v>0.16</v>
      </c>
      <c r="N35" s="11" t="s">
        <v>179</v>
      </c>
      <c r="O35" s="12">
        <v>0.2326388888888889</v>
      </c>
      <c r="P35" s="12">
        <v>0.15873015873015872</v>
      </c>
      <c r="Q35" s="12">
        <v>0.16</v>
      </c>
      <c r="AA35" s="11" t="s">
        <v>179</v>
      </c>
      <c r="AB35" s="12">
        <v>0.27777777777777779</v>
      </c>
      <c r="AC35" s="12">
        <v>0.23809523809523805</v>
      </c>
      <c r="AD35" s="12">
        <v>7.0000000000000007E-2</v>
      </c>
    </row>
    <row r="36" spans="1:30" x14ac:dyDescent="0.25">
      <c r="A36" s="11" t="s">
        <v>180</v>
      </c>
      <c r="B36" s="12">
        <v>0.56899999999999995</v>
      </c>
      <c r="C36" s="12">
        <v>0.61899999999999999</v>
      </c>
      <c r="D36" s="12">
        <v>0.64</v>
      </c>
      <c r="N36" s="11" t="s">
        <v>180</v>
      </c>
      <c r="O36" s="12">
        <v>0.57291666666666663</v>
      </c>
      <c r="P36" s="12">
        <v>0.62257495590828926</v>
      </c>
      <c r="Q36" s="12">
        <v>0.64</v>
      </c>
      <c r="AA36" s="11" t="s">
        <v>180</v>
      </c>
      <c r="AB36" s="12">
        <v>0.5</v>
      </c>
      <c r="AC36" s="12">
        <v>0.52380952380952384</v>
      </c>
      <c r="AD36" s="12">
        <v>0.59</v>
      </c>
    </row>
    <row r="37" spans="1:30" x14ac:dyDescent="0.25">
      <c r="A37" s="11" t="s">
        <v>181</v>
      </c>
      <c r="B37" s="12">
        <v>0.14399999999999999</v>
      </c>
      <c r="C37" s="12">
        <v>0.19</v>
      </c>
      <c r="D37" s="12">
        <v>0.16</v>
      </c>
      <c r="N37" s="11" t="s">
        <v>181</v>
      </c>
      <c r="O37" s="12">
        <v>0.1423611111111111</v>
      </c>
      <c r="P37" s="12">
        <v>0.18871252204585537</v>
      </c>
      <c r="Q37" s="12">
        <v>0.16</v>
      </c>
      <c r="AA37" s="11" t="s">
        <v>181</v>
      </c>
      <c r="AB37" s="12">
        <v>0.16666666666666663</v>
      </c>
      <c r="AC37" s="12">
        <v>0.23809523809523805</v>
      </c>
      <c r="AD37" s="12">
        <v>0.3</v>
      </c>
    </row>
    <row r="38" spans="1:30" x14ac:dyDescent="0.25">
      <c r="A38" s="14" t="s">
        <v>182</v>
      </c>
      <c r="B38" s="12">
        <f>SUM(B36:B37)</f>
        <v>0.71299999999999997</v>
      </c>
      <c r="C38" s="12">
        <f>SUM(C36:C37)</f>
        <v>0.80899999999999994</v>
      </c>
      <c r="D38" s="12">
        <f>SUM(D36:D37)</f>
        <v>0.8</v>
      </c>
      <c r="N38" s="14" t="s">
        <v>182</v>
      </c>
      <c r="O38" s="12">
        <f>SUM(O36:O37)</f>
        <v>0.71527777777777768</v>
      </c>
      <c r="P38" s="12">
        <f>SUM(P36:P37)</f>
        <v>0.81128747795414458</v>
      </c>
      <c r="Q38" s="12">
        <f>SUM(Q36:Q37)</f>
        <v>0.8</v>
      </c>
      <c r="AA38" s="14" t="s">
        <v>182</v>
      </c>
      <c r="AB38" s="12">
        <f>SUM(AB36:AB37)</f>
        <v>0.66666666666666663</v>
      </c>
      <c r="AC38" s="12">
        <f>SUM(AC36:AC37)</f>
        <v>0.76190476190476186</v>
      </c>
      <c r="AD38" s="12">
        <f>SUM(AD36:AD37)</f>
        <v>0.8899999999999999</v>
      </c>
    </row>
    <row r="39" spans="1:30" ht="31.5" customHeight="1" x14ac:dyDescent="0.25">
      <c r="A39" s="53" t="s">
        <v>205</v>
      </c>
      <c r="B39" s="54"/>
      <c r="C39" s="54"/>
      <c r="D39" s="55"/>
      <c r="N39" s="53" t="s">
        <v>205</v>
      </c>
      <c r="O39" s="54"/>
      <c r="P39" s="54"/>
      <c r="Q39" s="55"/>
      <c r="AA39" s="53" t="s">
        <v>205</v>
      </c>
      <c r="AB39" s="54"/>
      <c r="AC39" s="54"/>
      <c r="AD39" s="55"/>
    </row>
    <row r="40" spans="1:30" x14ac:dyDescent="0.25">
      <c r="A40" s="11" t="s">
        <v>178</v>
      </c>
      <c r="B40" s="12">
        <v>4.2999999999999997E-2</v>
      </c>
      <c r="C40" s="12">
        <v>2.1999999999999999E-2</v>
      </c>
      <c r="D40" s="12">
        <v>0.03</v>
      </c>
      <c r="N40" s="11" t="s">
        <v>178</v>
      </c>
      <c r="O40" s="12">
        <v>3.5000000000000003E-2</v>
      </c>
      <c r="P40" s="12">
        <v>2.2927689594356256E-2</v>
      </c>
      <c r="Q40" s="12">
        <v>0.03</v>
      </c>
      <c r="AA40" s="11" t="s">
        <v>178</v>
      </c>
      <c r="AB40" s="12">
        <v>0.188</v>
      </c>
      <c r="AC40" s="12">
        <v>0</v>
      </c>
      <c r="AD40" s="12">
        <v>0.04</v>
      </c>
    </row>
    <row r="41" spans="1:30" x14ac:dyDescent="0.25">
      <c r="A41" s="11" t="s">
        <v>179</v>
      </c>
      <c r="B41" s="12">
        <v>0.17799999999999999</v>
      </c>
      <c r="C41" s="12">
        <v>0.156</v>
      </c>
      <c r="D41" s="12">
        <v>0.12</v>
      </c>
      <c r="N41" s="11" t="s">
        <v>179</v>
      </c>
      <c r="O41" s="12">
        <v>0.18100000000000002</v>
      </c>
      <c r="P41" s="12">
        <v>0.14991181657848324</v>
      </c>
      <c r="Q41" s="12">
        <v>0.12</v>
      </c>
      <c r="AA41" s="11" t="s">
        <v>179</v>
      </c>
      <c r="AB41" s="12">
        <v>0.125</v>
      </c>
      <c r="AC41" s="12">
        <v>0.33333333333333326</v>
      </c>
      <c r="AD41" s="12">
        <v>0.15</v>
      </c>
    </row>
    <row r="42" spans="1:30" x14ac:dyDescent="0.25">
      <c r="A42" s="11" t="s">
        <v>180</v>
      </c>
      <c r="B42" s="12">
        <v>0.66</v>
      </c>
      <c r="C42" s="12">
        <v>0.61199999999999999</v>
      </c>
      <c r="D42" s="12">
        <v>0.66</v>
      </c>
      <c r="N42" s="11" t="s">
        <v>180</v>
      </c>
      <c r="O42" s="12">
        <v>0.66200000000000003</v>
      </c>
      <c r="P42" s="12">
        <v>0.61552028218694887</v>
      </c>
      <c r="Q42" s="12">
        <v>0.66</v>
      </c>
      <c r="AA42" s="11" t="s">
        <v>180</v>
      </c>
      <c r="AB42" s="12">
        <v>0.625</v>
      </c>
      <c r="AC42" s="12">
        <v>0.52380952380952384</v>
      </c>
      <c r="AD42" s="12">
        <v>0.59</v>
      </c>
    </row>
    <row r="43" spans="1:30" x14ac:dyDescent="0.25">
      <c r="A43" s="11" t="s">
        <v>181</v>
      </c>
      <c r="B43" s="12">
        <v>0.11899999999999999</v>
      </c>
      <c r="C43" s="12">
        <v>0.20899999999999999</v>
      </c>
      <c r="D43" s="12">
        <v>0.19</v>
      </c>
      <c r="N43" s="11" t="s">
        <v>181</v>
      </c>
      <c r="O43" s="12">
        <v>0.122</v>
      </c>
      <c r="P43" s="12">
        <v>0.21164021164021166</v>
      </c>
      <c r="Q43" s="12">
        <v>0.19</v>
      </c>
      <c r="AA43" s="11" t="s">
        <v>181</v>
      </c>
      <c r="AB43" s="12">
        <v>6.3E-2</v>
      </c>
      <c r="AC43" s="12">
        <v>0.14285714285714285</v>
      </c>
      <c r="AD43" s="12">
        <v>0.22</v>
      </c>
    </row>
    <row r="44" spans="1:30" x14ac:dyDescent="0.25">
      <c r="A44" s="14" t="s">
        <v>182</v>
      </c>
      <c r="B44" s="12">
        <f>SUM(B42:B43)</f>
        <v>0.77900000000000003</v>
      </c>
      <c r="C44" s="12">
        <f>SUM(C42:C43)</f>
        <v>0.82099999999999995</v>
      </c>
      <c r="D44" s="12">
        <f>SUM(D42:D43)</f>
        <v>0.85000000000000009</v>
      </c>
      <c r="N44" s="14" t="s">
        <v>182</v>
      </c>
      <c r="O44" s="12">
        <f>SUM(O42:O43)</f>
        <v>0.78400000000000003</v>
      </c>
      <c r="P44" s="12">
        <f>SUM(P42:P43)</f>
        <v>0.8271604938271605</v>
      </c>
      <c r="Q44" s="12">
        <f>SUM(Q42:Q43)</f>
        <v>0.85000000000000009</v>
      </c>
      <c r="AA44" s="14" t="s">
        <v>182</v>
      </c>
      <c r="AB44" s="12">
        <f>SUM(AB42:AB43)</f>
        <v>0.68799999999999994</v>
      </c>
      <c r="AC44" s="12">
        <f>SUM(AC42:AC43)</f>
        <v>0.66666666666666674</v>
      </c>
      <c r="AD44" s="12">
        <f>SUM(AD42:AD43)</f>
        <v>0.80999999999999994</v>
      </c>
    </row>
    <row r="45" spans="1:30" ht="31.5" customHeight="1" x14ac:dyDescent="0.25">
      <c r="A45" s="53" t="s">
        <v>206</v>
      </c>
      <c r="B45" s="54"/>
      <c r="C45" s="54"/>
      <c r="D45" s="55"/>
      <c r="N45" s="53" t="s">
        <v>206</v>
      </c>
      <c r="O45" s="54"/>
      <c r="P45" s="54"/>
      <c r="Q45" s="55"/>
      <c r="AA45" s="53" t="s">
        <v>206</v>
      </c>
      <c r="AB45" s="54"/>
      <c r="AC45" s="54"/>
      <c r="AD45" s="55"/>
    </row>
    <row r="46" spans="1:30" x14ac:dyDescent="0.25">
      <c r="A46" s="11" t="s">
        <v>178</v>
      </c>
      <c r="B46" s="12">
        <v>6.9000000000000006E-2</v>
      </c>
      <c r="C46" s="12">
        <v>6.0999999999999999E-2</v>
      </c>
      <c r="D46" s="12">
        <v>7.0000000000000007E-2</v>
      </c>
      <c r="N46" s="11" t="s">
        <v>178</v>
      </c>
      <c r="O46" s="12">
        <v>5.9027777777777776E-2</v>
      </c>
      <c r="P46" s="12">
        <v>6.32688927943761E-2</v>
      </c>
      <c r="Q46" s="12">
        <v>7.0000000000000007E-2</v>
      </c>
      <c r="AA46" s="11" t="s">
        <v>178</v>
      </c>
      <c r="AB46" s="12">
        <v>0.22222222222222221</v>
      </c>
      <c r="AC46" s="12">
        <v>0</v>
      </c>
      <c r="AD46" s="12">
        <v>0.11</v>
      </c>
    </row>
    <row r="47" spans="1:30" x14ac:dyDescent="0.25">
      <c r="A47" s="11" t="s">
        <v>179</v>
      </c>
      <c r="B47" s="12">
        <v>0.35599999999999998</v>
      </c>
      <c r="C47" s="12">
        <v>0.33400000000000002</v>
      </c>
      <c r="D47" s="12">
        <v>0.31</v>
      </c>
      <c r="N47" s="11" t="s">
        <v>179</v>
      </c>
      <c r="O47" s="12">
        <v>0.34722222222222221</v>
      </c>
      <c r="P47" s="12">
        <v>0.32864674868189808</v>
      </c>
      <c r="Q47" s="12">
        <v>0.31</v>
      </c>
      <c r="AA47" s="11" t="s">
        <v>179</v>
      </c>
      <c r="AB47" s="12">
        <v>0.5</v>
      </c>
      <c r="AC47" s="12">
        <v>0.47619047619047611</v>
      </c>
      <c r="AD47" s="12">
        <v>0.22</v>
      </c>
    </row>
    <row r="48" spans="1:30" x14ac:dyDescent="0.25">
      <c r="A48" s="11" t="s">
        <v>180</v>
      </c>
      <c r="B48" s="12">
        <v>0.51</v>
      </c>
      <c r="C48" s="12">
        <v>0.49299999999999999</v>
      </c>
      <c r="D48" s="12">
        <v>0.53</v>
      </c>
      <c r="N48" s="11" t="s">
        <v>180</v>
      </c>
      <c r="O48" s="12">
        <v>0.52777777777777779</v>
      </c>
      <c r="P48" s="12">
        <v>0.49560632688927941</v>
      </c>
      <c r="Q48" s="12">
        <v>0.53</v>
      </c>
      <c r="AA48" s="11" t="s">
        <v>180</v>
      </c>
      <c r="AB48" s="12">
        <v>0.22222222222222221</v>
      </c>
      <c r="AC48" s="12">
        <v>0.42857142857142855</v>
      </c>
      <c r="AD48" s="12">
        <v>0.48</v>
      </c>
    </row>
    <row r="49" spans="1:30" x14ac:dyDescent="0.25">
      <c r="A49" s="11" t="s">
        <v>181</v>
      </c>
      <c r="B49" s="12">
        <v>6.5000000000000002E-2</v>
      </c>
      <c r="C49" s="12">
        <v>0.112</v>
      </c>
      <c r="D49" s="12">
        <v>0.1</v>
      </c>
      <c r="N49" s="11" t="s">
        <v>181</v>
      </c>
      <c r="O49" s="12">
        <v>6.5972222222222224E-2</v>
      </c>
      <c r="P49" s="12">
        <v>0.11247803163444639</v>
      </c>
      <c r="Q49" s="12">
        <v>0.09</v>
      </c>
      <c r="AA49" s="11" t="s">
        <v>181</v>
      </c>
      <c r="AB49" s="12">
        <v>5.5555555555555552E-2</v>
      </c>
      <c r="AC49" s="12">
        <v>9.5238095238095233E-2</v>
      </c>
      <c r="AD49" s="12">
        <v>0.19</v>
      </c>
    </row>
    <row r="50" spans="1:30" x14ac:dyDescent="0.25">
      <c r="A50" s="14" t="s">
        <v>182</v>
      </c>
      <c r="B50" s="12">
        <f>SUM(B48:B49)</f>
        <v>0.57499999999999996</v>
      </c>
      <c r="C50" s="12">
        <f>SUM(C48:C49)</f>
        <v>0.60499999999999998</v>
      </c>
      <c r="D50" s="12">
        <f>SUM(D48:D49)</f>
        <v>0.63</v>
      </c>
      <c r="N50" s="14" t="s">
        <v>182</v>
      </c>
      <c r="O50" s="12">
        <f>SUM(O48:O49)</f>
        <v>0.59375</v>
      </c>
      <c r="P50" s="12">
        <f>SUM(P48:P49)</f>
        <v>0.60808435852372578</v>
      </c>
      <c r="Q50" s="12">
        <f>SUM(Q48:Q49)</f>
        <v>0.62</v>
      </c>
      <c r="AA50" s="14" t="s">
        <v>182</v>
      </c>
      <c r="AB50" s="12">
        <f>SUM(AB48:AB49)</f>
        <v>0.27777777777777779</v>
      </c>
      <c r="AC50" s="12">
        <f>SUM(AC48:AC49)</f>
        <v>0.52380952380952372</v>
      </c>
      <c r="AD50" s="12">
        <f>SUM(AD48:AD49)</f>
        <v>0.66999999999999993</v>
      </c>
    </row>
    <row r="51" spans="1:30" ht="31.5" customHeight="1" x14ac:dyDescent="0.25">
      <c r="A51" s="53" t="s">
        <v>207</v>
      </c>
      <c r="B51" s="54"/>
      <c r="C51" s="54"/>
      <c r="D51" s="55"/>
      <c r="N51" s="53" t="s">
        <v>207</v>
      </c>
      <c r="O51" s="54"/>
      <c r="P51" s="54"/>
      <c r="Q51" s="55"/>
      <c r="AA51" s="53" t="s">
        <v>207</v>
      </c>
      <c r="AB51" s="54"/>
      <c r="AC51" s="54"/>
      <c r="AD51" s="55"/>
    </row>
    <row r="52" spans="1:30" x14ac:dyDescent="0.25">
      <c r="A52" s="11" t="s">
        <v>178</v>
      </c>
      <c r="B52" s="12">
        <v>8.5000000000000006E-2</v>
      </c>
      <c r="C52" s="12">
        <v>6.6000000000000003E-2</v>
      </c>
      <c r="D52" s="12">
        <v>7.0000000000000007E-2</v>
      </c>
      <c r="N52" s="11" t="s">
        <v>178</v>
      </c>
      <c r="O52" s="12">
        <v>7.6655052264808357E-2</v>
      </c>
      <c r="P52" s="12">
        <v>6.6783831282952552E-2</v>
      </c>
      <c r="Q52" s="12">
        <v>7.0000000000000007E-2</v>
      </c>
      <c r="AA52" s="11" t="s">
        <v>178</v>
      </c>
      <c r="AB52" s="12">
        <v>0.22222222222222221</v>
      </c>
      <c r="AC52" s="12">
        <v>4.7619047619047616E-2</v>
      </c>
      <c r="AD52" s="12">
        <v>0.11</v>
      </c>
    </row>
    <row r="53" spans="1:30" x14ac:dyDescent="0.25">
      <c r="A53" s="11" t="s">
        <v>179</v>
      </c>
      <c r="B53" s="12">
        <v>0.34799999999999998</v>
      </c>
      <c r="C53" s="12">
        <v>0.33900000000000002</v>
      </c>
      <c r="D53" s="12">
        <v>0.33</v>
      </c>
      <c r="N53" s="11" t="s">
        <v>179</v>
      </c>
      <c r="O53" s="12">
        <v>0.34843205574912894</v>
      </c>
      <c r="P53" s="12">
        <v>0.3374340949033392</v>
      </c>
      <c r="Q53" s="12">
        <v>0.33</v>
      </c>
      <c r="AA53" s="11" t="s">
        <v>179</v>
      </c>
      <c r="AB53" s="12">
        <v>0.33333333333333326</v>
      </c>
      <c r="AC53" s="12">
        <v>0.38095238095238093</v>
      </c>
      <c r="AD53" s="12">
        <v>0.26</v>
      </c>
    </row>
    <row r="54" spans="1:30" x14ac:dyDescent="0.25">
      <c r="A54" s="11" t="s">
        <v>180</v>
      </c>
      <c r="B54" s="12">
        <v>0.50800000000000001</v>
      </c>
      <c r="C54" s="12">
        <v>0.495</v>
      </c>
      <c r="D54" s="12">
        <v>0.51</v>
      </c>
      <c r="N54" s="11" t="s">
        <v>180</v>
      </c>
      <c r="O54" s="12">
        <v>0.51567944250871078</v>
      </c>
      <c r="P54" s="12">
        <v>0.49560632688927941</v>
      </c>
      <c r="Q54" s="12">
        <v>0.51</v>
      </c>
      <c r="AA54" s="11" t="s">
        <v>180</v>
      </c>
      <c r="AB54" s="12">
        <v>0.38888888888888895</v>
      </c>
      <c r="AC54" s="12">
        <v>0.47619047619047611</v>
      </c>
      <c r="AD54" s="12">
        <v>0.44</v>
      </c>
    </row>
    <row r="55" spans="1:30" x14ac:dyDescent="0.25">
      <c r="A55" s="11" t="s">
        <v>181</v>
      </c>
      <c r="B55" s="12">
        <v>5.8999999999999997E-2</v>
      </c>
      <c r="C55" s="12">
        <v>0.1</v>
      </c>
      <c r="D55" s="12">
        <v>0.1</v>
      </c>
      <c r="N55" s="11" t="s">
        <v>181</v>
      </c>
      <c r="O55" s="12">
        <v>5.9233449477351915E-2</v>
      </c>
      <c r="P55" s="12">
        <v>0.10017574692442882</v>
      </c>
      <c r="Q55" s="12">
        <v>0.09</v>
      </c>
      <c r="AA55" s="11" t="s">
        <v>181</v>
      </c>
      <c r="AB55" s="12">
        <v>5.5555555555555552E-2</v>
      </c>
      <c r="AC55" s="12">
        <v>9.5238095238095233E-2</v>
      </c>
      <c r="AD55" s="12">
        <v>0.19</v>
      </c>
    </row>
    <row r="56" spans="1:30" x14ac:dyDescent="0.25">
      <c r="A56" s="14" t="s">
        <v>182</v>
      </c>
      <c r="B56" s="12">
        <f>SUM(B54:B55)</f>
        <v>0.56699999999999995</v>
      </c>
      <c r="C56" s="12">
        <f>SUM(C54:C55)</f>
        <v>0.59499999999999997</v>
      </c>
      <c r="D56" s="12">
        <f>SUM(D54:D55)</f>
        <v>0.61</v>
      </c>
      <c r="N56" s="14" t="s">
        <v>182</v>
      </c>
      <c r="O56" s="12">
        <f>SUM(O54:O55)</f>
        <v>0.57491289198606266</v>
      </c>
      <c r="P56" s="12">
        <f>SUM(P54:P55)</f>
        <v>0.59578207381370829</v>
      </c>
      <c r="Q56" s="12">
        <f>SUM(Q54:Q55)</f>
        <v>0.6</v>
      </c>
      <c r="AA56" s="14" t="s">
        <v>182</v>
      </c>
      <c r="AB56" s="12">
        <f>SUM(AB54:AB55)</f>
        <v>0.44444444444444453</v>
      </c>
      <c r="AC56" s="12">
        <f>SUM(AC54:AC55)</f>
        <v>0.5714285714285714</v>
      </c>
      <c r="AD56" s="12">
        <f>SUM(AD54:AD55)</f>
        <v>0.63</v>
      </c>
    </row>
    <row r="57" spans="1:30" ht="32.25" customHeight="1" x14ac:dyDescent="0.25">
      <c r="A57" s="53" t="s">
        <v>208</v>
      </c>
      <c r="B57" s="54"/>
      <c r="C57" s="54"/>
      <c r="D57" s="55"/>
      <c r="N57" s="53" t="s">
        <v>208</v>
      </c>
      <c r="O57" s="54"/>
      <c r="P57" s="54"/>
      <c r="Q57" s="55"/>
      <c r="AA57" s="53" t="s">
        <v>208</v>
      </c>
      <c r="AB57" s="54"/>
      <c r="AC57" s="54"/>
      <c r="AD57" s="55"/>
    </row>
    <row r="58" spans="1:30" x14ac:dyDescent="0.25">
      <c r="A58" s="11" t="s">
        <v>178</v>
      </c>
      <c r="B58" s="12">
        <v>4.5999999999999999E-2</v>
      </c>
      <c r="C58" s="12">
        <v>3.4000000000000002E-2</v>
      </c>
      <c r="D58" s="12">
        <v>0.04</v>
      </c>
      <c r="N58" s="11" t="s">
        <v>178</v>
      </c>
      <c r="O58" s="12">
        <v>4.2000000000000003E-2</v>
      </c>
      <c r="P58" s="12">
        <v>3.5335689045936397E-2</v>
      </c>
      <c r="Q58" s="12">
        <v>0.04</v>
      </c>
      <c r="AA58" s="11" t="s">
        <v>178</v>
      </c>
      <c r="AB58" s="12">
        <v>0.1111111111111111</v>
      </c>
      <c r="AC58" s="12">
        <v>0</v>
      </c>
      <c r="AD58" s="12">
        <v>7.0000000000000007E-2</v>
      </c>
    </row>
    <row r="59" spans="1:30" x14ac:dyDescent="0.25">
      <c r="A59" s="11" t="s">
        <v>179</v>
      </c>
      <c r="B59" s="12">
        <v>0.193</v>
      </c>
      <c r="C59" s="12">
        <v>0.16200000000000001</v>
      </c>
      <c r="D59" s="12">
        <v>0.13</v>
      </c>
      <c r="N59" s="11" t="s">
        <v>179</v>
      </c>
      <c r="O59" s="12">
        <v>0.19800000000000001</v>
      </c>
      <c r="P59" s="12">
        <v>0.15901060070671377</v>
      </c>
      <c r="Q59" s="12">
        <v>0.13</v>
      </c>
      <c r="AA59" s="11" t="s">
        <v>179</v>
      </c>
      <c r="AB59" s="12">
        <v>0.1111111111111111</v>
      </c>
      <c r="AC59" s="12">
        <v>0.23800000000000002</v>
      </c>
      <c r="AD59" s="12">
        <v>0.15</v>
      </c>
    </row>
    <row r="60" spans="1:30" x14ac:dyDescent="0.25">
      <c r="A60" s="11" t="s">
        <v>180</v>
      </c>
      <c r="B60" s="12">
        <v>0.65</v>
      </c>
      <c r="C60" s="12">
        <v>0.63900000000000001</v>
      </c>
      <c r="D60" s="12">
        <v>0.68</v>
      </c>
      <c r="N60" s="11" t="s">
        <v>180</v>
      </c>
      <c r="O60" s="12">
        <v>0.64599999999999991</v>
      </c>
      <c r="P60" s="12">
        <v>0.64134275618374559</v>
      </c>
      <c r="Q60" s="12">
        <v>0.69</v>
      </c>
      <c r="AA60" s="11" t="s">
        <v>180</v>
      </c>
      <c r="AB60" s="12">
        <v>0.7222222222222221</v>
      </c>
      <c r="AC60" s="12">
        <v>0.57100000000000006</v>
      </c>
      <c r="AD60" s="12">
        <v>0.56000000000000005</v>
      </c>
    </row>
    <row r="61" spans="1:30" x14ac:dyDescent="0.25">
      <c r="A61" s="11" t="s">
        <v>181</v>
      </c>
      <c r="B61" s="12">
        <v>0.111</v>
      </c>
      <c r="C61" s="12">
        <v>0.16500000000000001</v>
      </c>
      <c r="D61" s="12">
        <v>0.14000000000000001</v>
      </c>
      <c r="N61" s="11" t="s">
        <v>181</v>
      </c>
      <c r="O61" s="12">
        <v>0.115</v>
      </c>
      <c r="P61" s="12">
        <v>0.16431095406360424</v>
      </c>
      <c r="Q61" s="12">
        <v>0.14000000000000001</v>
      </c>
      <c r="AA61" s="11" t="s">
        <v>181</v>
      </c>
      <c r="AB61" s="12">
        <v>5.5555555555555552E-2</v>
      </c>
      <c r="AC61" s="12">
        <v>0.19</v>
      </c>
      <c r="AD61" s="12">
        <v>0.22</v>
      </c>
    </row>
    <row r="62" spans="1:30" x14ac:dyDescent="0.25">
      <c r="A62" s="14" t="s">
        <v>182</v>
      </c>
      <c r="B62" s="12">
        <f>SUM(B60:B61)</f>
        <v>0.76100000000000001</v>
      </c>
      <c r="C62" s="12">
        <f>SUM(C60:C61)</f>
        <v>0.80400000000000005</v>
      </c>
      <c r="D62" s="12">
        <f>SUM(D60:D61)</f>
        <v>0.82000000000000006</v>
      </c>
      <c r="N62" s="14" t="s">
        <v>182</v>
      </c>
      <c r="O62" s="12">
        <f>SUM(O60:O61)</f>
        <v>0.7609999999999999</v>
      </c>
      <c r="P62" s="12">
        <f>SUM(P60:P61)</f>
        <v>0.80565371024734977</v>
      </c>
      <c r="Q62" s="12">
        <f>SUM(Q60:Q61)</f>
        <v>0.83</v>
      </c>
      <c r="AA62" s="14" t="s">
        <v>182</v>
      </c>
      <c r="AB62" s="12">
        <f>SUM(AB60:AB61)</f>
        <v>0.77777777777777768</v>
      </c>
      <c r="AC62" s="12">
        <f>SUM(AC60:AC61)</f>
        <v>0.76100000000000012</v>
      </c>
      <c r="AD62" s="12">
        <f>SUM(AD60:AD61)</f>
        <v>0.78</v>
      </c>
    </row>
    <row r="64" spans="1:30" x14ac:dyDescent="0.25">
      <c r="AA64" s="68" t="s">
        <v>259</v>
      </c>
    </row>
  </sheetData>
  <mergeCells count="21">
    <mergeCell ref="AA8:AC8"/>
    <mergeCell ref="AA39:AD39"/>
    <mergeCell ref="AA33:AD33"/>
    <mergeCell ref="AA27:AD27"/>
    <mergeCell ref="AA57:AD57"/>
    <mergeCell ref="AA51:AD51"/>
    <mergeCell ref="AA45:AD45"/>
    <mergeCell ref="N8:P8"/>
    <mergeCell ref="N57:Q57"/>
    <mergeCell ref="N51:Q51"/>
    <mergeCell ref="N45:Q45"/>
    <mergeCell ref="N39:Q39"/>
    <mergeCell ref="N33:Q33"/>
    <mergeCell ref="N27:Q27"/>
    <mergeCell ref="A8:C8"/>
    <mergeCell ref="A27:D27"/>
    <mergeCell ref="A57:D57"/>
    <mergeCell ref="A33:D33"/>
    <mergeCell ref="A39:D39"/>
    <mergeCell ref="A45:D45"/>
    <mergeCell ref="A51:D5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"/>
  <sheetViews>
    <sheetView tabSelected="1" workbookViewId="0">
      <selection activeCell="AD8" sqref="AD8"/>
    </sheetView>
  </sheetViews>
  <sheetFormatPr defaultRowHeight="15" x14ac:dyDescent="0.25"/>
  <cols>
    <col min="1" max="1" width="30.85546875" customWidth="1"/>
    <col min="13" max="13" width="30.85546875" customWidth="1"/>
    <col min="24" max="24" width="30.85546875" customWidth="1"/>
  </cols>
  <sheetData>
    <row r="1" spans="1:27" x14ac:dyDescent="0.25">
      <c r="A1" s="28" t="s">
        <v>209</v>
      </c>
      <c r="M1" s="28"/>
      <c r="X1" s="28"/>
    </row>
    <row r="3" spans="1:27" x14ac:dyDescent="0.25">
      <c r="A3" s="28" t="s">
        <v>235</v>
      </c>
      <c r="M3" s="28" t="s">
        <v>236</v>
      </c>
      <c r="X3" s="28" t="s">
        <v>237</v>
      </c>
    </row>
    <row r="4" spans="1:27" ht="15.75" x14ac:dyDescent="0.25">
      <c r="A4" s="2" t="s">
        <v>218</v>
      </c>
      <c r="M4" s="2" t="s">
        <v>218</v>
      </c>
      <c r="X4" s="2" t="s">
        <v>218</v>
      </c>
    </row>
    <row r="5" spans="1:27" ht="15.75" x14ac:dyDescent="0.25">
      <c r="A5" s="2" t="s">
        <v>210</v>
      </c>
      <c r="B5" s="2"/>
      <c r="C5" s="2"/>
      <c r="D5" s="2"/>
      <c r="M5" s="2" t="s">
        <v>210</v>
      </c>
      <c r="N5" s="2"/>
      <c r="O5" s="2"/>
      <c r="P5" s="2"/>
      <c r="X5" s="2" t="s">
        <v>210</v>
      </c>
      <c r="Y5" s="2"/>
      <c r="Z5" s="2"/>
      <c r="AA5" s="2"/>
    </row>
    <row r="6" spans="1:27" ht="15.75" x14ac:dyDescent="0.25">
      <c r="A6" s="3"/>
      <c r="B6" s="3" t="s">
        <v>12</v>
      </c>
      <c r="C6" s="3"/>
      <c r="D6" s="3"/>
      <c r="M6" s="3"/>
      <c r="N6" s="3" t="s">
        <v>12</v>
      </c>
      <c r="O6" s="3"/>
      <c r="P6" s="3"/>
      <c r="X6" s="3"/>
      <c r="Y6" s="3" t="s">
        <v>12</v>
      </c>
      <c r="Z6" s="3"/>
      <c r="AA6" s="48"/>
    </row>
    <row r="7" spans="1:27" ht="15.75" x14ac:dyDescent="0.25">
      <c r="A7" s="3"/>
      <c r="B7" s="3">
        <v>2014</v>
      </c>
      <c r="C7" s="3">
        <v>2015</v>
      </c>
      <c r="D7" s="3">
        <v>2016</v>
      </c>
      <c r="M7" s="3"/>
      <c r="N7" s="3">
        <v>2014</v>
      </c>
      <c r="O7" s="3">
        <v>2015</v>
      </c>
      <c r="P7" s="3">
        <v>2016</v>
      </c>
      <c r="X7" s="3"/>
      <c r="Y7" s="3">
        <v>2014</v>
      </c>
      <c r="Z7" s="3">
        <v>2015</v>
      </c>
      <c r="AA7" s="3">
        <v>2016</v>
      </c>
    </row>
    <row r="8" spans="1:27" ht="31.5" customHeight="1" x14ac:dyDescent="0.25">
      <c r="A8" s="65" t="s">
        <v>211</v>
      </c>
      <c r="B8" s="66"/>
      <c r="C8" s="66"/>
      <c r="D8" s="67"/>
      <c r="M8" s="64" t="s">
        <v>211</v>
      </c>
      <c r="N8" s="64"/>
      <c r="O8" s="64"/>
      <c r="P8" s="52"/>
      <c r="X8" s="65" t="s">
        <v>211</v>
      </c>
      <c r="Y8" s="66"/>
      <c r="Z8" s="66"/>
      <c r="AA8" s="67"/>
    </row>
    <row r="9" spans="1:27" ht="15.75" x14ac:dyDescent="0.25">
      <c r="A9" s="4" t="s">
        <v>178</v>
      </c>
      <c r="B9" s="6">
        <v>5.5E-2</v>
      </c>
      <c r="C9" s="6">
        <v>6.7000000000000004E-2</v>
      </c>
      <c r="D9" s="6">
        <v>0.04</v>
      </c>
      <c r="M9" s="4" t="s">
        <v>178</v>
      </c>
      <c r="N9" s="6">
        <v>5.8333333333333327E-2</v>
      </c>
      <c r="O9" s="6">
        <v>6.3719115734720416E-2</v>
      </c>
      <c r="P9" s="6">
        <v>0.04</v>
      </c>
      <c r="X9" s="4" t="s">
        <v>178</v>
      </c>
      <c r="Y9" s="6">
        <v>2.0408163265306124E-2</v>
      </c>
      <c r="Z9" s="6">
        <v>0.125</v>
      </c>
      <c r="AA9" s="6">
        <v>7.0000000000000007E-2</v>
      </c>
    </row>
    <row r="10" spans="1:27" ht="15.75" x14ac:dyDescent="0.25">
      <c r="A10" s="4" t="s">
        <v>179</v>
      </c>
      <c r="B10" s="6">
        <v>5.5E-2</v>
      </c>
      <c r="C10" s="6">
        <v>4.7E-2</v>
      </c>
      <c r="D10" s="6">
        <v>0.05</v>
      </c>
      <c r="M10" s="4" t="s">
        <v>179</v>
      </c>
      <c r="N10" s="6">
        <v>5.8333333333333327E-2</v>
      </c>
      <c r="O10" s="6">
        <v>4.8114434330299091E-2</v>
      </c>
      <c r="P10" s="6">
        <v>0.05</v>
      </c>
      <c r="X10" s="4" t="s">
        <v>179</v>
      </c>
      <c r="Y10" s="6">
        <v>2.0408163265306124E-2</v>
      </c>
      <c r="Z10" s="6">
        <v>2.5000000000000001E-2</v>
      </c>
      <c r="AA10" s="6">
        <v>0.03</v>
      </c>
    </row>
    <row r="11" spans="1:27" ht="15.75" x14ac:dyDescent="0.25">
      <c r="A11" s="4" t="s">
        <v>231</v>
      </c>
      <c r="B11" s="6">
        <v>0.33100000000000002</v>
      </c>
      <c r="C11" s="6">
        <v>0.28699999999999998</v>
      </c>
      <c r="D11" s="6">
        <v>0.32</v>
      </c>
      <c r="M11" s="4" t="s">
        <v>231</v>
      </c>
      <c r="N11" s="6">
        <v>0.33958333333333335</v>
      </c>
      <c r="O11" s="6">
        <v>0.28868660598179452</v>
      </c>
      <c r="P11" s="6">
        <v>0.33</v>
      </c>
      <c r="X11" s="4" t="s">
        <v>231</v>
      </c>
      <c r="Y11" s="6">
        <v>0.24489795918367346</v>
      </c>
      <c r="Z11" s="6">
        <v>0.25</v>
      </c>
      <c r="AA11" s="6">
        <v>0.25</v>
      </c>
    </row>
    <row r="12" spans="1:27" ht="15.75" x14ac:dyDescent="0.25">
      <c r="A12" s="4" t="s">
        <v>232</v>
      </c>
      <c r="B12" s="6">
        <v>0.35899999999999999</v>
      </c>
      <c r="C12" s="6">
        <v>0.35099999999999998</v>
      </c>
      <c r="D12" s="6">
        <v>0.39</v>
      </c>
      <c r="M12" s="4" t="s">
        <v>232</v>
      </c>
      <c r="N12" s="6">
        <v>0.35833333333333334</v>
      </c>
      <c r="O12" s="6">
        <v>0.35630689206762028</v>
      </c>
      <c r="P12" s="6">
        <v>0.39</v>
      </c>
      <c r="X12" s="4" t="s">
        <v>232</v>
      </c>
      <c r="Y12" s="6">
        <v>0.36734693877551022</v>
      </c>
      <c r="Z12" s="6">
        <v>0.25</v>
      </c>
      <c r="AA12" s="6">
        <v>0.28999999999999998</v>
      </c>
    </row>
    <row r="13" spans="1:27" ht="15.75" x14ac:dyDescent="0.25">
      <c r="A13" s="4" t="s">
        <v>233</v>
      </c>
      <c r="B13" s="6">
        <v>0.2</v>
      </c>
      <c r="C13" s="6">
        <v>0.248</v>
      </c>
      <c r="D13" s="6">
        <v>0.21</v>
      </c>
      <c r="M13" s="4" t="s">
        <v>233</v>
      </c>
      <c r="N13" s="6">
        <v>0.18541666666666667</v>
      </c>
      <c r="O13" s="6">
        <v>0.24317295188556567</v>
      </c>
      <c r="P13" s="6">
        <v>0.19</v>
      </c>
      <c r="X13" s="4" t="s">
        <v>233</v>
      </c>
      <c r="Y13" s="6">
        <v>0.34693877551020408</v>
      </c>
      <c r="Z13" s="6">
        <v>0.35</v>
      </c>
      <c r="AA13" s="6">
        <v>0.36</v>
      </c>
    </row>
    <row r="14" spans="1:27" ht="15.75" x14ac:dyDescent="0.25">
      <c r="A14" s="5" t="s">
        <v>182</v>
      </c>
      <c r="B14" s="6">
        <f>SUM(B12:B13)</f>
        <v>0.55899999999999994</v>
      </c>
      <c r="C14" s="6">
        <f>SUM(C12:C13)</f>
        <v>0.59899999999999998</v>
      </c>
      <c r="D14" s="6">
        <f>SUM(D12:D13)</f>
        <v>0.6</v>
      </c>
      <c r="M14" s="5" t="s">
        <v>182</v>
      </c>
      <c r="N14" s="6">
        <f>SUM(N12:N13)</f>
        <v>0.54374999999999996</v>
      </c>
      <c r="O14" s="6">
        <f>SUM(O12:O13)</f>
        <v>0.59947984395318599</v>
      </c>
      <c r="P14" s="6">
        <f>SUM(P12:P13)</f>
        <v>0.58000000000000007</v>
      </c>
      <c r="X14" s="5" t="s">
        <v>182</v>
      </c>
      <c r="Y14" s="6">
        <f>SUM(Y12:Y13)</f>
        <v>0.7142857142857143</v>
      </c>
      <c r="Z14" s="6">
        <f>SUM(Z12:Z13)</f>
        <v>0.6</v>
      </c>
      <c r="AA14" s="6">
        <f>SUM(AA12:AA13)</f>
        <v>0.64999999999999991</v>
      </c>
    </row>
    <row r="15" spans="1:27" ht="31.5" customHeight="1" x14ac:dyDescent="0.25">
      <c r="A15" s="65" t="s">
        <v>212</v>
      </c>
      <c r="B15" s="66"/>
      <c r="C15" s="66"/>
      <c r="D15" s="67"/>
      <c r="M15" s="64" t="s">
        <v>212</v>
      </c>
      <c r="N15" s="64"/>
      <c r="O15" s="64"/>
      <c r="P15" s="52"/>
      <c r="X15" s="65" t="s">
        <v>212</v>
      </c>
      <c r="Y15" s="66"/>
      <c r="Z15" s="66"/>
      <c r="AA15" s="67"/>
    </row>
    <row r="16" spans="1:27" ht="15.75" x14ac:dyDescent="0.25">
      <c r="A16" s="4" t="s">
        <v>178</v>
      </c>
      <c r="B16" s="6">
        <v>3.2000000000000001E-2</v>
      </c>
      <c r="C16" s="6">
        <v>3.9E-2</v>
      </c>
      <c r="D16" s="6">
        <v>0.02</v>
      </c>
      <c r="M16" s="4" t="s">
        <v>178</v>
      </c>
      <c r="N16" s="6">
        <v>3.125E-2</v>
      </c>
      <c r="O16" s="6">
        <v>3.4031413612565446E-2</v>
      </c>
      <c r="P16" s="6">
        <v>0.02</v>
      </c>
      <c r="X16" s="4" t="s">
        <v>178</v>
      </c>
      <c r="Y16" s="6">
        <v>4.0816326530612249E-2</v>
      </c>
      <c r="Z16" s="6">
        <v>0.125</v>
      </c>
      <c r="AA16" s="6">
        <v>0.05</v>
      </c>
    </row>
    <row r="17" spans="1:27" ht="15.75" x14ac:dyDescent="0.25">
      <c r="A17" s="4" t="s">
        <v>179</v>
      </c>
      <c r="B17" s="6">
        <v>3.4000000000000002E-2</v>
      </c>
      <c r="C17" s="6">
        <v>3.5000000000000003E-2</v>
      </c>
      <c r="D17" s="6">
        <v>0.03</v>
      </c>
      <c r="M17" s="4" t="s">
        <v>179</v>
      </c>
      <c r="N17" s="6">
        <v>3.125E-2</v>
      </c>
      <c r="O17" s="6">
        <v>3.6649214659685861E-2</v>
      </c>
      <c r="P17" s="6">
        <v>0.03</v>
      </c>
      <c r="X17" s="4" t="s">
        <v>179</v>
      </c>
      <c r="Y17" s="6">
        <v>6.1224489795918366E-2</v>
      </c>
      <c r="Z17" s="6">
        <v>0</v>
      </c>
      <c r="AA17" s="6">
        <v>0.01</v>
      </c>
    </row>
    <row r="18" spans="1:27" ht="15.75" x14ac:dyDescent="0.25">
      <c r="A18" s="4" t="s">
        <v>231</v>
      </c>
      <c r="B18" s="6">
        <v>0.20799999999999999</v>
      </c>
      <c r="C18" s="6">
        <v>0.158</v>
      </c>
      <c r="D18" s="6">
        <v>0.19</v>
      </c>
      <c r="M18" s="4" t="s">
        <v>231</v>
      </c>
      <c r="N18" s="6">
        <v>0.21041666666666667</v>
      </c>
      <c r="O18" s="6">
        <v>0.15968586387434555</v>
      </c>
      <c r="P18" s="6">
        <v>0.2</v>
      </c>
      <c r="X18" s="4" t="s">
        <v>231</v>
      </c>
      <c r="Y18" s="6">
        <v>0.18367346938775511</v>
      </c>
      <c r="Z18" s="6">
        <v>0.125</v>
      </c>
      <c r="AA18" s="6">
        <v>0.15</v>
      </c>
    </row>
    <row r="19" spans="1:27" ht="15.75" x14ac:dyDescent="0.25">
      <c r="A19" s="4" t="s">
        <v>232</v>
      </c>
      <c r="B19" s="6">
        <v>0.46899999999999997</v>
      </c>
      <c r="C19" s="6">
        <v>0.439</v>
      </c>
      <c r="D19" s="6">
        <v>0.5</v>
      </c>
      <c r="M19" s="4" t="s">
        <v>232</v>
      </c>
      <c r="N19" s="6">
        <v>0.47916666666666674</v>
      </c>
      <c r="O19" s="6">
        <v>0.44502617801047123</v>
      </c>
      <c r="P19" s="6">
        <v>0.51</v>
      </c>
      <c r="X19" s="4" t="s">
        <v>232</v>
      </c>
      <c r="Y19" s="6">
        <v>0.36734693877551022</v>
      </c>
      <c r="Z19" s="6">
        <v>0.32500000000000001</v>
      </c>
      <c r="AA19" s="6">
        <v>0.36</v>
      </c>
    </row>
    <row r="20" spans="1:27" ht="15.75" x14ac:dyDescent="0.25">
      <c r="A20" s="4" t="s">
        <v>233</v>
      </c>
      <c r="B20" s="6">
        <v>0.25700000000000001</v>
      </c>
      <c r="C20" s="6">
        <v>0.33</v>
      </c>
      <c r="D20" s="6">
        <v>0.26</v>
      </c>
      <c r="M20" s="4" t="s">
        <v>233</v>
      </c>
      <c r="N20" s="6">
        <v>0.24791666666666667</v>
      </c>
      <c r="O20" s="6">
        <v>0.32460732984293195</v>
      </c>
      <c r="P20" s="6">
        <v>0.25</v>
      </c>
      <c r="X20" s="4" t="s">
        <v>233</v>
      </c>
      <c r="Y20" s="6">
        <v>0.34693877551020408</v>
      </c>
      <c r="Z20" s="6">
        <v>0.42499999999999999</v>
      </c>
      <c r="AA20" s="6">
        <v>0.43</v>
      </c>
    </row>
    <row r="21" spans="1:27" ht="15.75" x14ac:dyDescent="0.25">
      <c r="A21" s="5" t="s">
        <v>182</v>
      </c>
      <c r="B21" s="6">
        <f>SUM(B19:B20)</f>
        <v>0.72599999999999998</v>
      </c>
      <c r="C21" s="6">
        <f>SUM(C19:C20)</f>
        <v>0.76900000000000002</v>
      </c>
      <c r="D21" s="6">
        <f>SUM(D19:D20)</f>
        <v>0.76</v>
      </c>
      <c r="M21" s="5" t="s">
        <v>182</v>
      </c>
      <c r="N21" s="6">
        <f>SUM(N19:N20)</f>
        <v>0.72708333333333341</v>
      </c>
      <c r="O21" s="6">
        <f>SUM(O19:O20)</f>
        <v>0.76963350785340312</v>
      </c>
      <c r="P21" s="6">
        <f>SUM(P19:P20)</f>
        <v>0.76</v>
      </c>
      <c r="X21" s="5" t="s">
        <v>182</v>
      </c>
      <c r="Y21" s="6">
        <f>SUM(Y19:Y20)</f>
        <v>0.7142857142857143</v>
      </c>
      <c r="Z21" s="6">
        <f>SUM(Z19:Z20)</f>
        <v>0.75</v>
      </c>
      <c r="AA21" s="6">
        <f>SUM(AA19:AA20)</f>
        <v>0.79</v>
      </c>
    </row>
  </sheetData>
  <mergeCells count="6">
    <mergeCell ref="M8:O8"/>
    <mergeCell ref="M15:O15"/>
    <mergeCell ref="A8:D8"/>
    <mergeCell ref="A15:D15"/>
    <mergeCell ref="X8:AA8"/>
    <mergeCell ref="X15:AA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I14" sqref="I14"/>
    </sheetView>
  </sheetViews>
  <sheetFormatPr defaultRowHeight="15" x14ac:dyDescent="0.25"/>
  <cols>
    <col min="1" max="1" width="17.140625" style="7" customWidth="1"/>
    <col min="2" max="2" width="16.85546875" style="7" customWidth="1"/>
    <col min="3" max="16384" width="9.140625" style="7"/>
  </cols>
  <sheetData>
    <row r="1" spans="1:5" x14ac:dyDescent="0.25">
      <c r="A1" s="28" t="s">
        <v>234</v>
      </c>
    </row>
    <row r="3" spans="1:5" ht="15.75" thickBot="1" x14ac:dyDescent="0.3">
      <c r="A3" s="29"/>
      <c r="B3" s="29"/>
      <c r="C3" s="29">
        <v>2014</v>
      </c>
      <c r="D3" s="29">
        <v>2015</v>
      </c>
      <c r="E3" s="29">
        <v>2016</v>
      </c>
    </row>
    <row r="4" spans="1:5" ht="15.75" thickTop="1" x14ac:dyDescent="0.25">
      <c r="A4" s="30" t="s">
        <v>3</v>
      </c>
      <c r="B4" s="30" t="s">
        <v>0</v>
      </c>
      <c r="C4" s="30">
        <v>1551</v>
      </c>
      <c r="D4" s="30">
        <v>1790</v>
      </c>
      <c r="E4" s="30">
        <v>2049</v>
      </c>
    </row>
    <row r="5" spans="1:5" x14ac:dyDescent="0.25">
      <c r="A5" s="8"/>
      <c r="B5" s="8" t="s">
        <v>1</v>
      </c>
      <c r="C5" s="8">
        <v>544</v>
      </c>
      <c r="D5" s="8">
        <v>853</v>
      </c>
      <c r="E5" s="8">
        <v>991</v>
      </c>
    </row>
    <row r="6" spans="1:5" ht="15.75" thickBot="1" x14ac:dyDescent="0.3">
      <c r="A6" s="29"/>
      <c r="B6" s="29" t="s">
        <v>2</v>
      </c>
      <c r="C6" s="31">
        <f>C5/C4</f>
        <v>0.35074145712443583</v>
      </c>
      <c r="D6" s="31">
        <f>D5/D4</f>
        <v>0.47653631284916204</v>
      </c>
      <c r="E6" s="31">
        <f>E5/E4</f>
        <v>0.48365056124938993</v>
      </c>
    </row>
    <row r="7" spans="1:5" ht="15.75" thickTop="1" x14ac:dyDescent="0.25">
      <c r="A7" s="30" t="s">
        <v>4</v>
      </c>
      <c r="B7" s="30" t="s">
        <v>0</v>
      </c>
      <c r="C7" s="30">
        <v>108</v>
      </c>
      <c r="D7" s="30">
        <v>95</v>
      </c>
      <c r="E7" s="30">
        <v>173</v>
      </c>
    </row>
    <row r="8" spans="1:5" x14ac:dyDescent="0.25">
      <c r="A8" s="8"/>
      <c r="B8" s="8" t="s">
        <v>1</v>
      </c>
      <c r="C8" s="8">
        <v>57</v>
      </c>
      <c r="D8" s="8">
        <v>43</v>
      </c>
      <c r="E8" s="8">
        <v>80</v>
      </c>
    </row>
    <row r="9" spans="1:5" ht="15.75" thickBot="1" x14ac:dyDescent="0.3">
      <c r="A9" s="29"/>
      <c r="B9" s="29" t="s">
        <v>2</v>
      </c>
      <c r="C9" s="31">
        <f>C8/C7</f>
        <v>0.52777777777777779</v>
      </c>
      <c r="D9" s="31">
        <f>D8/D7</f>
        <v>0.45263157894736844</v>
      </c>
      <c r="E9" s="31">
        <f>E8/E7</f>
        <v>0.46242774566473988</v>
      </c>
    </row>
    <row r="10" spans="1:5" ht="15.75" thickTop="1" x14ac:dyDescent="0.25">
      <c r="A10" s="30" t="s">
        <v>5</v>
      </c>
      <c r="B10" s="30" t="s">
        <v>0</v>
      </c>
      <c r="C10" s="30">
        <f>SUM(C4,C7)</f>
        <v>1659</v>
      </c>
      <c r="D10" s="30">
        <f>SUM(D4,D7)</f>
        <v>1885</v>
      </c>
      <c r="E10" s="30">
        <v>2222</v>
      </c>
    </row>
    <row r="11" spans="1:5" x14ac:dyDescent="0.25">
      <c r="A11" s="8"/>
      <c r="B11" s="8" t="s">
        <v>1</v>
      </c>
      <c r="C11" s="8">
        <f>SUM(C5,C8)</f>
        <v>601</v>
      </c>
      <c r="D11" s="8">
        <f>SUM(D5,D8)</f>
        <v>896</v>
      </c>
      <c r="E11" s="8">
        <v>1071</v>
      </c>
    </row>
    <row r="12" spans="1:5" ht="15.75" thickBot="1" x14ac:dyDescent="0.3">
      <c r="A12" s="29"/>
      <c r="B12" s="29" t="s">
        <v>2</v>
      </c>
      <c r="C12" s="31">
        <f>C11/C10</f>
        <v>0.36226642555756478</v>
      </c>
      <c r="D12" s="31">
        <f>D11/D10</f>
        <v>0.4753315649867374</v>
      </c>
      <c r="E12" s="31">
        <f>E11/E10</f>
        <v>0.48199819981998199</v>
      </c>
    </row>
    <row r="13" spans="1:5" ht="15.75" thickTop="1" x14ac:dyDescent="0.25"/>
    <row r="15" spans="1:5" ht="15.75" thickBot="1" x14ac:dyDescent="0.3">
      <c r="B15" s="29">
        <v>2014</v>
      </c>
      <c r="C15" s="29">
        <v>2015</v>
      </c>
      <c r="D15" s="29">
        <v>2016</v>
      </c>
    </row>
    <row r="16" spans="1:5" ht="15.75" thickTop="1" x14ac:dyDescent="0.25">
      <c r="A16" s="30" t="s">
        <v>3</v>
      </c>
      <c r="B16" s="32">
        <v>0.35074145712443583</v>
      </c>
      <c r="C16" s="32">
        <v>0.47653631284916204</v>
      </c>
      <c r="D16" s="32">
        <v>0.48365056124938993</v>
      </c>
    </row>
    <row r="17" spans="1:9" x14ac:dyDescent="0.25">
      <c r="A17" s="30" t="s">
        <v>4</v>
      </c>
      <c r="B17" s="32">
        <v>0.52777777777777779</v>
      </c>
      <c r="C17" s="32">
        <v>0.45263157894736844</v>
      </c>
      <c r="D17" s="32">
        <v>0.46242774566473988</v>
      </c>
      <c r="I17" s="51"/>
    </row>
    <row r="18" spans="1:9" x14ac:dyDescent="0.25">
      <c r="A18" s="30" t="s">
        <v>5</v>
      </c>
      <c r="B18" s="32">
        <v>0.36226642555756478</v>
      </c>
      <c r="C18" s="32">
        <v>0.4753315649867374</v>
      </c>
      <c r="D18" s="32">
        <v>0.48199819981998199</v>
      </c>
    </row>
    <row r="19" spans="1:9" x14ac:dyDescent="0.25">
      <c r="B19" s="32"/>
      <c r="C19" s="32"/>
    </row>
    <row r="20" spans="1:9" x14ac:dyDescent="0.25">
      <c r="B20" s="32"/>
      <c r="C20" s="32"/>
    </row>
    <row r="31" spans="1:9" x14ac:dyDescent="0.25">
      <c r="A31" s="7" t="s">
        <v>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0"/>
  <sheetViews>
    <sheetView workbookViewId="0">
      <selection activeCell="F26" sqref="F26"/>
    </sheetView>
  </sheetViews>
  <sheetFormatPr defaultRowHeight="15" x14ac:dyDescent="0.25"/>
  <cols>
    <col min="1" max="1" width="36.5703125" style="7" customWidth="1"/>
    <col min="2" max="14" width="9.140625" style="7"/>
    <col min="15" max="15" width="36.5703125" style="7" customWidth="1"/>
    <col min="16" max="27" width="9.140625" style="7"/>
    <col min="28" max="28" width="36.5703125" style="7" customWidth="1"/>
    <col min="29" max="16384" width="9.140625" style="7"/>
  </cols>
  <sheetData>
    <row r="1" spans="1:31" x14ac:dyDescent="0.25">
      <c r="A1" s="28" t="s">
        <v>10</v>
      </c>
      <c r="O1" s="28"/>
      <c r="AB1" s="28"/>
    </row>
    <row r="3" spans="1:31" x14ac:dyDescent="0.25">
      <c r="A3" s="28" t="s">
        <v>235</v>
      </c>
      <c r="O3" s="28" t="s">
        <v>236</v>
      </c>
      <c r="AB3" s="28" t="s">
        <v>237</v>
      </c>
    </row>
    <row r="4" spans="1:31" x14ac:dyDescent="0.25">
      <c r="A4" s="7" t="s">
        <v>218</v>
      </c>
      <c r="O4" s="7" t="s">
        <v>218</v>
      </c>
      <c r="AB4" s="7" t="s">
        <v>218</v>
      </c>
    </row>
    <row r="5" spans="1:31" x14ac:dyDescent="0.25">
      <c r="A5" s="7" t="s">
        <v>11</v>
      </c>
      <c r="O5" s="7" t="s">
        <v>11</v>
      </c>
      <c r="AB5" s="7" t="s">
        <v>11</v>
      </c>
    </row>
    <row r="6" spans="1:31" x14ac:dyDescent="0.25">
      <c r="B6" s="7" t="s">
        <v>12</v>
      </c>
      <c r="P6" s="7" t="s">
        <v>12</v>
      </c>
      <c r="AC6" s="7" t="s">
        <v>12</v>
      </c>
    </row>
    <row r="7" spans="1:31" x14ac:dyDescent="0.25">
      <c r="A7" s="8"/>
      <c r="B7" s="8">
        <v>2014</v>
      </c>
      <c r="C7" s="8">
        <v>2015</v>
      </c>
      <c r="D7" s="8">
        <v>2016</v>
      </c>
      <c r="O7" s="8"/>
      <c r="P7" s="8">
        <v>2014</v>
      </c>
      <c r="Q7" s="8">
        <v>2015</v>
      </c>
      <c r="R7" s="8">
        <v>2016</v>
      </c>
      <c r="AB7" s="8"/>
      <c r="AC7" s="8">
        <v>2014</v>
      </c>
      <c r="AD7" s="8">
        <v>2015</v>
      </c>
      <c r="AE7" s="8">
        <v>2016</v>
      </c>
    </row>
    <row r="8" spans="1:31" x14ac:dyDescent="0.25">
      <c r="A8" s="8" t="s">
        <v>13</v>
      </c>
      <c r="B8" s="12">
        <v>0.71</v>
      </c>
      <c r="C8" s="12">
        <v>0.79500000000000004</v>
      </c>
      <c r="D8" s="12">
        <v>0.76</v>
      </c>
      <c r="O8" s="8" t="s">
        <v>13</v>
      </c>
      <c r="P8" s="12">
        <v>0.72399999999999998</v>
      </c>
      <c r="Q8" s="12">
        <v>0.79300000000000004</v>
      </c>
      <c r="R8" s="12">
        <v>0.76</v>
      </c>
      <c r="AB8" s="8" t="s">
        <v>13</v>
      </c>
      <c r="AC8" s="12">
        <v>0.57099999999999995</v>
      </c>
      <c r="AD8" s="12">
        <v>0.83699999999999997</v>
      </c>
      <c r="AE8" s="45">
        <v>0.74</v>
      </c>
    </row>
    <row r="9" spans="1:31" x14ac:dyDescent="0.25">
      <c r="A9" s="8" t="s">
        <v>14</v>
      </c>
      <c r="B9" s="12">
        <v>0.28000000000000003</v>
      </c>
      <c r="C9" s="12">
        <v>0.19</v>
      </c>
      <c r="D9" s="12">
        <v>0.23</v>
      </c>
      <c r="O9" s="8" t="s">
        <v>14</v>
      </c>
      <c r="P9" s="12">
        <v>0.26600000000000001</v>
      </c>
      <c r="Q9" s="12">
        <v>0.192</v>
      </c>
      <c r="R9" s="12">
        <v>0.22</v>
      </c>
      <c r="AB9" s="8" t="s">
        <v>14</v>
      </c>
      <c r="AC9" s="12">
        <v>0.41099999999999998</v>
      </c>
      <c r="AD9" s="12">
        <v>0.16300000000000001</v>
      </c>
      <c r="AE9" s="45">
        <v>0.25</v>
      </c>
    </row>
    <row r="10" spans="1:31" x14ac:dyDescent="0.25">
      <c r="A10" s="8" t="s">
        <v>15</v>
      </c>
      <c r="B10" s="12">
        <v>0.01</v>
      </c>
      <c r="C10" s="12">
        <v>1.4999999999999999E-2</v>
      </c>
      <c r="D10" s="12">
        <v>0.01</v>
      </c>
      <c r="O10" s="8" t="s">
        <v>15</v>
      </c>
      <c r="P10" s="12">
        <v>8.9999999999999993E-3</v>
      </c>
      <c r="Q10" s="12">
        <v>1.4999999999999999E-2</v>
      </c>
      <c r="R10" s="12">
        <v>0.01</v>
      </c>
      <c r="AB10" s="8" t="s">
        <v>15</v>
      </c>
      <c r="AC10" s="12">
        <v>1.7999999999999999E-2</v>
      </c>
      <c r="AD10" s="12">
        <v>0</v>
      </c>
      <c r="AE10" s="45">
        <v>0.01</v>
      </c>
    </row>
    <row r="13" spans="1:31" x14ac:dyDescent="0.25">
      <c r="A13" s="7" t="s">
        <v>16</v>
      </c>
      <c r="O13" s="7" t="s">
        <v>16</v>
      </c>
      <c r="AB13" s="7" t="s">
        <v>16</v>
      </c>
    </row>
    <row r="14" spans="1:31" x14ac:dyDescent="0.25">
      <c r="B14" s="7" t="s">
        <v>12</v>
      </c>
      <c r="P14" s="7" t="s">
        <v>12</v>
      </c>
      <c r="AC14" s="7" t="s">
        <v>12</v>
      </c>
    </row>
    <row r="15" spans="1:31" x14ac:dyDescent="0.25">
      <c r="A15" s="8"/>
      <c r="B15" s="8">
        <v>2014</v>
      </c>
      <c r="C15" s="8">
        <v>2015</v>
      </c>
      <c r="D15" s="8">
        <v>2016</v>
      </c>
      <c r="O15" s="8"/>
      <c r="P15" s="8">
        <v>2014</v>
      </c>
      <c r="Q15" s="8">
        <v>2015</v>
      </c>
      <c r="R15" s="8">
        <v>2016</v>
      </c>
      <c r="AB15" s="8"/>
      <c r="AC15" s="8">
        <v>2014</v>
      </c>
      <c r="AD15" s="8">
        <v>2015</v>
      </c>
      <c r="AE15" s="8">
        <v>2016</v>
      </c>
    </row>
    <row r="16" spans="1:31" x14ac:dyDescent="0.25">
      <c r="A16" s="17" t="s">
        <v>17</v>
      </c>
      <c r="B16" s="12">
        <v>0.113</v>
      </c>
      <c r="C16" s="12">
        <v>0.151</v>
      </c>
      <c r="D16" s="12">
        <v>0.12</v>
      </c>
      <c r="O16" s="17" t="s">
        <v>17</v>
      </c>
      <c r="P16" s="12">
        <v>0.112</v>
      </c>
      <c r="Q16" s="12">
        <v>0.153</v>
      </c>
      <c r="R16" s="12">
        <v>0.12</v>
      </c>
      <c r="AB16" s="17" t="s">
        <v>17</v>
      </c>
      <c r="AC16" s="12">
        <v>0.125</v>
      </c>
      <c r="AD16" s="12">
        <v>0.11627906976744186</v>
      </c>
      <c r="AE16" s="45">
        <v>0.1</v>
      </c>
    </row>
    <row r="17" spans="1:31" x14ac:dyDescent="0.25">
      <c r="A17" s="17" t="s">
        <v>18</v>
      </c>
      <c r="B17" s="12">
        <v>0.68400000000000005</v>
      </c>
      <c r="C17" s="12">
        <v>0.66700000000000004</v>
      </c>
      <c r="D17" s="12">
        <v>0.69</v>
      </c>
      <c r="O17" s="17" t="s">
        <v>18</v>
      </c>
      <c r="P17" s="12">
        <v>0.68700000000000006</v>
      </c>
      <c r="Q17" s="12">
        <v>0.66500000000000004</v>
      </c>
      <c r="R17" s="12">
        <v>0.69</v>
      </c>
      <c r="AB17" s="17" t="s">
        <v>18</v>
      </c>
      <c r="AC17" s="12">
        <v>0.6607142857142857</v>
      </c>
      <c r="AD17" s="12">
        <v>0.69767441860465107</v>
      </c>
      <c r="AE17" s="45">
        <v>0.65</v>
      </c>
    </row>
    <row r="18" spans="1:31" x14ac:dyDescent="0.25">
      <c r="A18" s="17" t="s">
        <v>19</v>
      </c>
      <c r="B18" s="12">
        <v>0.157</v>
      </c>
      <c r="C18" s="12">
        <v>0.156</v>
      </c>
      <c r="D18" s="12">
        <v>0.16</v>
      </c>
      <c r="O18" s="17" t="s">
        <v>19</v>
      </c>
      <c r="P18" s="12">
        <v>0.155</v>
      </c>
      <c r="Q18" s="12">
        <v>0.156</v>
      </c>
      <c r="R18" s="12">
        <v>0.16</v>
      </c>
      <c r="AB18" s="17" t="s">
        <v>19</v>
      </c>
      <c r="AC18" s="12">
        <v>0.17857142857142858</v>
      </c>
      <c r="AD18" s="12">
        <v>0.16279069767441862</v>
      </c>
      <c r="AE18" s="45">
        <v>0.19</v>
      </c>
    </row>
    <row r="19" spans="1:31" x14ac:dyDescent="0.25">
      <c r="A19" s="17" t="s">
        <v>20</v>
      </c>
      <c r="B19" s="12">
        <v>4.5999999999999999E-2</v>
      </c>
      <c r="C19" s="12">
        <v>2.5999999999999999E-2</v>
      </c>
      <c r="D19" s="12">
        <v>0.02</v>
      </c>
      <c r="O19" s="17" t="s">
        <v>20</v>
      </c>
      <c r="P19" s="12">
        <v>4.7E-2</v>
      </c>
      <c r="Q19" s="12">
        <v>2.5999999999999999E-2</v>
      </c>
      <c r="R19" s="12">
        <v>0.02</v>
      </c>
      <c r="AB19" s="17" t="s">
        <v>20</v>
      </c>
      <c r="AC19" s="12">
        <v>3.5714285714285712E-2</v>
      </c>
      <c r="AD19" s="12">
        <v>2.3255813953488372E-2</v>
      </c>
      <c r="AE19" s="45">
        <v>0.06</v>
      </c>
    </row>
    <row r="20" spans="1:31" x14ac:dyDescent="0.25">
      <c r="A20" s="18" t="s">
        <v>213</v>
      </c>
      <c r="B20" s="12">
        <f>SUM(B16:B17)</f>
        <v>0.79700000000000004</v>
      </c>
      <c r="C20" s="12">
        <f>SUM(C16:C17)</f>
        <v>0.81800000000000006</v>
      </c>
      <c r="D20" s="12">
        <f>SUM(D16:D17)</f>
        <v>0.80999999999999994</v>
      </c>
      <c r="O20" s="18" t="s">
        <v>213</v>
      </c>
      <c r="P20" s="12">
        <f>SUM(P16:P17)</f>
        <v>0.79900000000000004</v>
      </c>
      <c r="Q20" s="12">
        <f>SUM(Q16:Q17)</f>
        <v>0.81800000000000006</v>
      </c>
      <c r="R20" s="12">
        <f>SUM(R16:R17)</f>
        <v>0.80999999999999994</v>
      </c>
      <c r="AB20" s="18" t="s">
        <v>213</v>
      </c>
      <c r="AC20" s="12">
        <f>SUM(AC16:AC17)</f>
        <v>0.7857142857142857</v>
      </c>
      <c r="AD20" s="12">
        <f>SUM(AD16:AD17)</f>
        <v>0.81395348837209291</v>
      </c>
      <c r="AE20" s="45">
        <f>SUM(AE16:AE17)</f>
        <v>0.75</v>
      </c>
    </row>
    <row r="22" spans="1:31" x14ac:dyDescent="0.25">
      <c r="A22" s="7" t="s">
        <v>21</v>
      </c>
      <c r="O22" s="7" t="s">
        <v>21</v>
      </c>
      <c r="AB22" s="7" t="s">
        <v>21</v>
      </c>
    </row>
    <row r="23" spans="1:31" x14ac:dyDescent="0.25">
      <c r="B23" s="7" t="s">
        <v>12</v>
      </c>
      <c r="P23" s="7" t="s">
        <v>12</v>
      </c>
      <c r="AC23" s="7" t="s">
        <v>12</v>
      </c>
    </row>
    <row r="24" spans="1:31" x14ac:dyDescent="0.25">
      <c r="A24" s="8"/>
      <c r="B24" s="8">
        <v>2014</v>
      </c>
      <c r="C24" s="8">
        <v>2015</v>
      </c>
      <c r="D24" s="8">
        <v>2016</v>
      </c>
      <c r="O24" s="8"/>
      <c r="P24" s="8">
        <v>2014</v>
      </c>
      <c r="Q24" s="8">
        <v>2015</v>
      </c>
      <c r="R24" s="8">
        <v>2016</v>
      </c>
      <c r="AB24" s="8"/>
      <c r="AC24" s="8">
        <v>2014</v>
      </c>
      <c r="AD24" s="8">
        <v>2015</v>
      </c>
      <c r="AE24" s="8">
        <v>2016</v>
      </c>
    </row>
    <row r="25" spans="1:31" x14ac:dyDescent="0.25">
      <c r="A25" s="17" t="s">
        <v>22</v>
      </c>
      <c r="B25" s="12">
        <v>0.14699999999999999</v>
      </c>
      <c r="C25" s="12">
        <v>0.11700000000000001</v>
      </c>
      <c r="D25" s="12">
        <v>0.16</v>
      </c>
      <c r="O25" s="17" t="s">
        <v>22</v>
      </c>
      <c r="P25" s="12">
        <v>0.11799999999999999</v>
      </c>
      <c r="Q25" s="12">
        <v>0.10199999999999999</v>
      </c>
      <c r="R25" s="12">
        <v>0.14000000000000001</v>
      </c>
      <c r="AB25" s="17" t="s">
        <v>22</v>
      </c>
      <c r="AC25" s="12">
        <v>0.42857142857142855</v>
      </c>
      <c r="AD25" s="12">
        <v>0.41860465116279072</v>
      </c>
      <c r="AE25" s="45">
        <v>0.36</v>
      </c>
    </row>
    <row r="26" spans="1:31" x14ac:dyDescent="0.25">
      <c r="A26" s="17" t="s">
        <v>23</v>
      </c>
      <c r="B26" s="12">
        <v>0.22500000000000001</v>
      </c>
      <c r="C26" s="12">
        <v>0.249</v>
      </c>
      <c r="D26" s="12">
        <v>0.31</v>
      </c>
      <c r="O26" s="17" t="s">
        <v>23</v>
      </c>
      <c r="P26" s="12">
        <v>0.224</v>
      </c>
      <c r="Q26" s="12">
        <v>0.248</v>
      </c>
      <c r="R26" s="12">
        <v>0.31</v>
      </c>
      <c r="AB26" s="17" t="s">
        <v>23</v>
      </c>
      <c r="AC26" s="12">
        <v>0.23214285714285715</v>
      </c>
      <c r="AD26" s="12">
        <v>0.27906976744186046</v>
      </c>
      <c r="AE26" s="45">
        <v>0.28999999999999998</v>
      </c>
    </row>
    <row r="27" spans="1:31" x14ac:dyDescent="0.25">
      <c r="A27" s="17" t="s">
        <v>24</v>
      </c>
      <c r="B27" s="12">
        <v>0.24199999999999999</v>
      </c>
      <c r="C27" s="12">
        <v>0.246</v>
      </c>
      <c r="D27" s="12">
        <v>0.25</v>
      </c>
      <c r="O27" s="17" t="s">
        <v>24</v>
      </c>
      <c r="P27" s="12">
        <v>0.254</v>
      </c>
      <c r="Q27" s="12">
        <v>0.255</v>
      </c>
      <c r="R27" s="12">
        <v>0.26</v>
      </c>
      <c r="AB27" s="17" t="s">
        <v>24</v>
      </c>
      <c r="AC27" s="12">
        <v>0.125</v>
      </c>
      <c r="AD27" s="12">
        <v>6.9767441860465115E-2</v>
      </c>
      <c r="AE27" s="45">
        <v>0.2</v>
      </c>
    </row>
    <row r="28" spans="1:31" x14ac:dyDescent="0.25">
      <c r="A28" s="17" t="s">
        <v>25</v>
      </c>
      <c r="B28" s="12">
        <v>0.38600000000000001</v>
      </c>
      <c r="C28" s="12">
        <v>0.38700000000000001</v>
      </c>
      <c r="D28" s="12">
        <v>0.28000000000000003</v>
      </c>
      <c r="O28" s="17" t="s">
        <v>25</v>
      </c>
      <c r="P28" s="12">
        <v>0.40400000000000003</v>
      </c>
      <c r="Q28" s="12">
        <v>0.39500000000000002</v>
      </c>
      <c r="R28" s="12">
        <v>0.28999999999999998</v>
      </c>
      <c r="AB28" s="17" t="s">
        <v>25</v>
      </c>
      <c r="AC28" s="12">
        <v>0.21428571428571427</v>
      </c>
      <c r="AD28" s="12">
        <v>0.23255813953488372</v>
      </c>
      <c r="AE28" s="45">
        <v>0.15</v>
      </c>
    </row>
    <row r="29" spans="1:31" x14ac:dyDescent="0.25">
      <c r="A29" s="18" t="s">
        <v>214</v>
      </c>
      <c r="B29" s="12">
        <f>SUM(B25:B26)</f>
        <v>0.372</v>
      </c>
      <c r="C29" s="12">
        <f>SUM(C25:C26)</f>
        <v>0.36599999999999999</v>
      </c>
      <c r="D29" s="12">
        <f>SUM(D25:D26)</f>
        <v>0.47</v>
      </c>
      <c r="O29" s="18" t="s">
        <v>214</v>
      </c>
      <c r="P29" s="12">
        <f>SUM(P25:P26)</f>
        <v>0.34199999999999997</v>
      </c>
      <c r="Q29" s="12">
        <f>SUM(Q25:Q26)</f>
        <v>0.35</v>
      </c>
      <c r="R29" s="12">
        <f>SUM(R25:R26)</f>
        <v>0.45</v>
      </c>
      <c r="AB29" s="18" t="s">
        <v>214</v>
      </c>
      <c r="AC29" s="12">
        <f>SUM(AC25:AC26)</f>
        <v>0.6607142857142857</v>
      </c>
      <c r="AD29" s="12">
        <f>SUM(AD25:AD26)</f>
        <v>0.69767441860465118</v>
      </c>
      <c r="AE29" s="12">
        <f>SUM(AE25:AE26)</f>
        <v>0.64999999999999991</v>
      </c>
    </row>
    <row r="31" spans="1:31" x14ac:dyDescent="0.25">
      <c r="A31" s="7" t="s">
        <v>26</v>
      </c>
      <c r="O31" s="7" t="s">
        <v>26</v>
      </c>
      <c r="AB31" s="7" t="s">
        <v>26</v>
      </c>
    </row>
    <row r="32" spans="1:31" x14ac:dyDescent="0.25">
      <c r="B32" s="7" t="s">
        <v>12</v>
      </c>
      <c r="P32" s="7" t="s">
        <v>12</v>
      </c>
      <c r="AC32" s="7" t="s">
        <v>12</v>
      </c>
    </row>
    <row r="33" spans="1:31" x14ac:dyDescent="0.25">
      <c r="A33" s="8"/>
      <c r="B33" s="8">
        <v>2014</v>
      </c>
      <c r="C33" s="8">
        <v>2015</v>
      </c>
      <c r="D33" s="8">
        <v>2016</v>
      </c>
      <c r="O33" s="8"/>
      <c r="P33" s="8">
        <v>2014</v>
      </c>
      <c r="Q33" s="8">
        <v>2015</v>
      </c>
      <c r="R33" s="8">
        <v>2016</v>
      </c>
      <c r="AB33" s="8"/>
      <c r="AC33" s="8">
        <v>2014</v>
      </c>
      <c r="AD33" s="8">
        <v>2015</v>
      </c>
      <c r="AE33" s="8">
        <v>2016</v>
      </c>
    </row>
    <row r="34" spans="1:31" x14ac:dyDescent="0.25">
      <c r="A34" s="17" t="s">
        <v>27</v>
      </c>
      <c r="B34" s="12">
        <v>0.187</v>
      </c>
      <c r="C34" s="12">
        <v>0.193</v>
      </c>
      <c r="D34" s="12">
        <v>0.23</v>
      </c>
      <c r="O34" s="17" t="s">
        <v>27</v>
      </c>
      <c r="P34" s="12">
        <v>0.192</v>
      </c>
      <c r="Q34" s="12">
        <v>0.19</v>
      </c>
      <c r="R34" s="12">
        <v>0.23</v>
      </c>
      <c r="AB34" s="17" t="s">
        <v>27</v>
      </c>
      <c r="AC34" s="12">
        <v>0.14285714285714285</v>
      </c>
      <c r="AD34" s="12">
        <v>0.2558139534883721</v>
      </c>
      <c r="AE34" s="45">
        <v>0.25</v>
      </c>
    </row>
    <row r="35" spans="1:31" x14ac:dyDescent="0.25">
      <c r="A35" s="17" t="s">
        <v>28</v>
      </c>
      <c r="B35" s="12">
        <v>0.27500000000000002</v>
      </c>
      <c r="C35" s="12">
        <v>0.28599999999999998</v>
      </c>
      <c r="D35" s="12">
        <v>0.31</v>
      </c>
      <c r="O35" s="17" t="s">
        <v>28</v>
      </c>
      <c r="P35" s="12">
        <v>0.27600000000000002</v>
      </c>
      <c r="Q35" s="12">
        <v>0.28399999999999997</v>
      </c>
      <c r="R35" s="12">
        <v>0.31</v>
      </c>
      <c r="AB35" s="17" t="s">
        <v>28</v>
      </c>
      <c r="AC35" s="12">
        <v>0.26785714285714285</v>
      </c>
      <c r="AD35" s="12">
        <v>0.32558139534883723</v>
      </c>
      <c r="AE35" s="45">
        <v>0.31</v>
      </c>
    </row>
    <row r="36" spans="1:31" x14ac:dyDescent="0.25">
      <c r="A36" s="17" t="s">
        <v>29</v>
      </c>
      <c r="B36" s="12">
        <v>0.35099999999999998</v>
      </c>
      <c r="C36" s="12">
        <v>0.35499999999999998</v>
      </c>
      <c r="D36" s="12">
        <v>0.26</v>
      </c>
      <c r="O36" s="17" t="s">
        <v>29</v>
      </c>
      <c r="P36" s="12">
        <v>0.33900000000000002</v>
      </c>
      <c r="Q36" s="12">
        <v>0.36099999999999999</v>
      </c>
      <c r="R36" s="12">
        <v>0.26</v>
      </c>
      <c r="AB36" s="17" t="s">
        <v>29</v>
      </c>
      <c r="AC36" s="12">
        <v>0.4642857142857143</v>
      </c>
      <c r="AD36" s="12">
        <v>0.23255813953488372</v>
      </c>
      <c r="AE36" s="45">
        <v>0.28000000000000003</v>
      </c>
    </row>
    <row r="37" spans="1:31" x14ac:dyDescent="0.25">
      <c r="A37" s="17" t="s">
        <v>30</v>
      </c>
      <c r="B37" s="12">
        <v>0.185</v>
      </c>
      <c r="C37" s="12">
        <v>0.16500000000000001</v>
      </c>
      <c r="D37" s="12">
        <v>0.19</v>
      </c>
      <c r="O37" s="17" t="s">
        <v>30</v>
      </c>
      <c r="P37" s="12">
        <v>0.192</v>
      </c>
      <c r="Q37" s="12">
        <v>0.16400000000000001</v>
      </c>
      <c r="R37" s="12">
        <v>0.2</v>
      </c>
      <c r="AB37" s="17" t="s">
        <v>30</v>
      </c>
      <c r="AC37" s="12">
        <v>0.125</v>
      </c>
      <c r="AD37" s="12">
        <v>0.18604651162790697</v>
      </c>
      <c r="AE37" s="45">
        <v>0.15</v>
      </c>
    </row>
    <row r="38" spans="1:31" x14ac:dyDescent="0.25">
      <c r="A38" s="17" t="s">
        <v>31</v>
      </c>
      <c r="B38" s="12">
        <v>2E-3</v>
      </c>
      <c r="C38" s="12">
        <v>1E-3</v>
      </c>
      <c r="D38" s="12">
        <v>0</v>
      </c>
      <c r="O38" s="17" t="s">
        <v>31</v>
      </c>
      <c r="P38" s="12">
        <v>2E-3</v>
      </c>
      <c r="Q38" s="12">
        <v>1E-3</v>
      </c>
      <c r="R38" s="12">
        <v>0</v>
      </c>
      <c r="AB38" s="17" t="s">
        <v>31</v>
      </c>
      <c r="AC38" s="12">
        <v>0</v>
      </c>
      <c r="AD38" s="12">
        <v>0</v>
      </c>
      <c r="AE38" s="45">
        <v>0.01</v>
      </c>
    </row>
    <row r="39" spans="1:31" x14ac:dyDescent="0.25">
      <c r="A39" s="18" t="s">
        <v>215</v>
      </c>
      <c r="B39" s="12">
        <f>SUM(B34:B36)</f>
        <v>0.81299999999999994</v>
      </c>
      <c r="C39" s="12">
        <f>SUM(C34:C36)</f>
        <v>0.83399999999999996</v>
      </c>
      <c r="D39" s="12">
        <f>SUM(D34:D36)</f>
        <v>0.8</v>
      </c>
      <c r="O39" s="18" t="s">
        <v>215</v>
      </c>
      <c r="P39" s="12">
        <f>SUM(P34:P36)</f>
        <v>0.80700000000000005</v>
      </c>
      <c r="Q39" s="12">
        <f>SUM(Q34:Q36)</f>
        <v>0.83499999999999996</v>
      </c>
      <c r="R39" s="12">
        <f>SUM(R34:R36)</f>
        <v>0.8</v>
      </c>
      <c r="AB39" s="18" t="s">
        <v>215</v>
      </c>
      <c r="AC39" s="12">
        <f>SUM(AC34:AC36)</f>
        <v>0.875</v>
      </c>
      <c r="AD39" s="12">
        <f>SUM(AD34:AD36)</f>
        <v>0.81395348837209303</v>
      </c>
      <c r="AE39" s="12">
        <f>SUM(AE34:AE36)</f>
        <v>0.84000000000000008</v>
      </c>
    </row>
    <row r="41" spans="1:31" x14ac:dyDescent="0.25">
      <c r="A41" s="7" t="s">
        <v>32</v>
      </c>
      <c r="O41" s="7" t="s">
        <v>32</v>
      </c>
      <c r="AB41" s="7" t="s">
        <v>32</v>
      </c>
    </row>
    <row r="42" spans="1:31" x14ac:dyDescent="0.25">
      <c r="B42" s="7" t="s">
        <v>12</v>
      </c>
      <c r="P42" s="7" t="s">
        <v>12</v>
      </c>
      <c r="AC42" s="7" t="s">
        <v>12</v>
      </c>
    </row>
    <row r="43" spans="1:31" x14ac:dyDescent="0.25">
      <c r="A43" s="8"/>
      <c r="B43" s="8">
        <v>2014</v>
      </c>
      <c r="C43" s="8">
        <v>2015</v>
      </c>
      <c r="D43" s="8">
        <v>2016</v>
      </c>
      <c r="O43" s="8"/>
      <c r="P43" s="8">
        <v>2014</v>
      </c>
      <c r="Q43" s="8">
        <v>2015</v>
      </c>
      <c r="R43" s="8">
        <v>2016</v>
      </c>
      <c r="AB43" s="8"/>
      <c r="AC43" s="8">
        <v>2014</v>
      </c>
      <c r="AD43" s="8">
        <v>2015</v>
      </c>
      <c r="AE43" s="8">
        <v>2016</v>
      </c>
    </row>
    <row r="44" spans="1:31" x14ac:dyDescent="0.25">
      <c r="A44" s="17" t="s">
        <v>33</v>
      </c>
      <c r="B44" s="12">
        <v>0.22600000000000001</v>
      </c>
      <c r="C44" s="12">
        <v>0.24299999999999999</v>
      </c>
      <c r="D44" s="12">
        <v>0.21</v>
      </c>
      <c r="O44" s="17" t="s">
        <v>33</v>
      </c>
      <c r="P44" s="12">
        <v>0.216</v>
      </c>
      <c r="Q44" s="12">
        <v>0.24199999999999999</v>
      </c>
      <c r="R44" s="12">
        <v>0.21</v>
      </c>
      <c r="AB44" s="17" t="s">
        <v>33</v>
      </c>
      <c r="AC44" s="12">
        <v>0.31481481481481483</v>
      </c>
      <c r="AD44" s="12">
        <v>0.26190476190476192</v>
      </c>
      <c r="AE44" s="45">
        <v>0.24</v>
      </c>
    </row>
    <row r="45" spans="1:31" x14ac:dyDescent="0.25">
      <c r="A45" s="17" t="s">
        <v>34</v>
      </c>
      <c r="B45" s="12">
        <v>0.56100000000000005</v>
      </c>
      <c r="C45" s="12">
        <v>0.57499999999999996</v>
      </c>
      <c r="D45" s="12">
        <v>0.6</v>
      </c>
      <c r="O45" s="17" t="s">
        <v>34</v>
      </c>
      <c r="P45" s="12">
        <v>0.56100000000000005</v>
      </c>
      <c r="Q45" s="12">
        <v>0.57699999999999996</v>
      </c>
      <c r="R45" s="12">
        <v>0.6</v>
      </c>
      <c r="AB45" s="17" t="s">
        <v>34</v>
      </c>
      <c r="AC45" s="12">
        <v>0.55555555555555558</v>
      </c>
      <c r="AD45" s="12">
        <v>0.52380952380952384</v>
      </c>
      <c r="AE45" s="45">
        <v>0.63</v>
      </c>
    </row>
    <row r="46" spans="1:31" x14ac:dyDescent="0.25">
      <c r="A46" s="17" t="s">
        <v>35</v>
      </c>
      <c r="B46" s="12">
        <v>0.184</v>
      </c>
      <c r="C46" s="12">
        <v>0.16900000000000001</v>
      </c>
      <c r="D46" s="12">
        <v>0.18</v>
      </c>
      <c r="O46" s="17" t="s">
        <v>35</v>
      </c>
      <c r="P46" s="12">
        <v>0.192</v>
      </c>
      <c r="Q46" s="12">
        <v>0.16800000000000001</v>
      </c>
      <c r="R46" s="12">
        <v>0.19</v>
      </c>
      <c r="AB46" s="17" t="s">
        <v>35</v>
      </c>
      <c r="AC46" s="12">
        <v>0.1111111111111111</v>
      </c>
      <c r="AD46" s="12">
        <v>0.19047619047619047</v>
      </c>
      <c r="AE46" s="45">
        <v>0.11</v>
      </c>
    </row>
    <row r="47" spans="1:31" x14ac:dyDescent="0.25">
      <c r="A47" s="17" t="s">
        <v>36</v>
      </c>
      <c r="B47" s="12">
        <v>0.03</v>
      </c>
      <c r="C47" s="12">
        <v>1.2999999999999999E-2</v>
      </c>
      <c r="D47" s="12">
        <v>0.01</v>
      </c>
      <c r="O47" s="17" t="s">
        <v>36</v>
      </c>
      <c r="P47" s="12">
        <v>3.1E-2</v>
      </c>
      <c r="Q47" s="12">
        <v>1.2E-2</v>
      </c>
      <c r="R47" s="12">
        <v>0.01</v>
      </c>
      <c r="AB47" s="17" t="s">
        <v>36</v>
      </c>
      <c r="AC47" s="12">
        <v>1.8518518518518517E-2</v>
      </c>
      <c r="AD47" s="12">
        <v>2.3809523809523808E-2</v>
      </c>
      <c r="AE47" s="45">
        <v>0.03</v>
      </c>
    </row>
    <row r="48" spans="1:31" x14ac:dyDescent="0.25">
      <c r="A48" s="18" t="s">
        <v>216</v>
      </c>
      <c r="B48" s="12">
        <f>SUM(B44:B45)</f>
        <v>0.78700000000000003</v>
      </c>
      <c r="C48" s="12">
        <f>SUM(C44:C45)</f>
        <v>0.81799999999999995</v>
      </c>
      <c r="D48" s="12">
        <f>SUM(D44:D45)</f>
        <v>0.80999999999999994</v>
      </c>
      <c r="O48" s="18" t="s">
        <v>216</v>
      </c>
      <c r="P48" s="12">
        <f>SUM(P44:P45)</f>
        <v>0.77700000000000002</v>
      </c>
      <c r="Q48" s="12">
        <f>SUM(Q44:Q45)</f>
        <v>0.81899999999999995</v>
      </c>
      <c r="R48" s="12">
        <f>SUM(R44:R45)</f>
        <v>0.80999999999999994</v>
      </c>
      <c r="AB48" s="18" t="s">
        <v>216</v>
      </c>
      <c r="AC48" s="12">
        <f>SUM(AC44:AC45)</f>
        <v>0.87037037037037046</v>
      </c>
      <c r="AD48" s="12">
        <f>SUM(AD44:AD45)</f>
        <v>0.78571428571428581</v>
      </c>
      <c r="AE48" s="12">
        <f>SUM(AE44:AE45)</f>
        <v>0.87</v>
      </c>
    </row>
    <row r="50" spans="1:31" x14ac:dyDescent="0.25">
      <c r="A50" s="7" t="s">
        <v>93</v>
      </c>
      <c r="O50" s="7" t="s">
        <v>93</v>
      </c>
      <c r="AB50" s="7" t="s">
        <v>93</v>
      </c>
    </row>
    <row r="51" spans="1:31" x14ac:dyDescent="0.25">
      <c r="A51" s="8"/>
      <c r="B51" s="8" t="s">
        <v>12</v>
      </c>
      <c r="C51" s="8"/>
      <c r="D51" s="23"/>
      <c r="O51" s="8"/>
      <c r="P51" s="8" t="s">
        <v>12</v>
      </c>
      <c r="Q51" s="8"/>
      <c r="AB51" s="8"/>
      <c r="AC51" s="8" t="s">
        <v>12</v>
      </c>
      <c r="AD51" s="8"/>
    </row>
    <row r="52" spans="1:31" x14ac:dyDescent="0.25">
      <c r="A52" s="8"/>
      <c r="B52" s="8">
        <v>2014</v>
      </c>
      <c r="C52" s="8">
        <v>2015</v>
      </c>
      <c r="D52" s="8">
        <v>2016</v>
      </c>
      <c r="O52" s="8"/>
      <c r="P52" s="8">
        <v>2014</v>
      </c>
      <c r="Q52" s="8">
        <v>2015</v>
      </c>
      <c r="R52" s="8">
        <v>2016</v>
      </c>
      <c r="AB52" s="8"/>
      <c r="AC52" s="8">
        <v>2014</v>
      </c>
      <c r="AD52" s="8">
        <v>2015</v>
      </c>
      <c r="AE52" s="8">
        <v>2016</v>
      </c>
    </row>
    <row r="53" spans="1:31" x14ac:dyDescent="0.25">
      <c r="A53" s="53" t="s">
        <v>94</v>
      </c>
      <c r="B53" s="54"/>
      <c r="C53" s="54"/>
      <c r="D53" s="55"/>
      <c r="O53" s="53" t="s">
        <v>94</v>
      </c>
      <c r="P53" s="54"/>
      <c r="Q53" s="54"/>
      <c r="R53" s="55"/>
      <c r="AB53" s="53" t="s">
        <v>94</v>
      </c>
      <c r="AC53" s="54"/>
      <c r="AD53" s="54"/>
      <c r="AE53" s="55"/>
    </row>
    <row r="54" spans="1:31" x14ac:dyDescent="0.25">
      <c r="A54" s="11" t="s">
        <v>95</v>
      </c>
      <c r="B54" s="12">
        <v>0.255</v>
      </c>
      <c r="C54" s="12">
        <v>0.33800000000000002</v>
      </c>
      <c r="D54" s="12">
        <v>0.28999999999999998</v>
      </c>
      <c r="O54" s="11" t="s">
        <v>95</v>
      </c>
      <c r="P54" s="12">
        <v>0.26</v>
      </c>
      <c r="Q54" s="12">
        <v>0.33900000000000002</v>
      </c>
      <c r="R54" s="12">
        <v>0.28999999999999998</v>
      </c>
      <c r="AB54" s="11" t="s">
        <v>95</v>
      </c>
      <c r="AC54" s="12">
        <v>0.20408163265306123</v>
      </c>
      <c r="AD54" s="12">
        <v>0.32500000000000001</v>
      </c>
      <c r="AE54" s="45">
        <v>0.23</v>
      </c>
    </row>
    <row r="55" spans="1:31" x14ac:dyDescent="0.25">
      <c r="A55" s="11" t="s">
        <v>96</v>
      </c>
      <c r="B55" s="12">
        <v>0.55800000000000005</v>
      </c>
      <c r="C55" s="12">
        <v>0.52300000000000002</v>
      </c>
      <c r="D55" s="12">
        <v>0.56000000000000005</v>
      </c>
      <c r="O55" s="11" t="s">
        <v>96</v>
      </c>
      <c r="P55" s="12">
        <v>0.56299999999999994</v>
      </c>
      <c r="Q55" s="12">
        <v>0.52700000000000002</v>
      </c>
      <c r="R55" s="12">
        <v>0.56000000000000005</v>
      </c>
      <c r="AB55" s="11" t="s">
        <v>96</v>
      </c>
      <c r="AC55" s="12">
        <v>0.51020408163265307</v>
      </c>
      <c r="AD55" s="12">
        <v>0.45</v>
      </c>
      <c r="AE55" s="45">
        <v>0.56000000000000005</v>
      </c>
    </row>
    <row r="56" spans="1:31" x14ac:dyDescent="0.25">
      <c r="A56" s="11" t="s">
        <v>97</v>
      </c>
      <c r="B56" s="12">
        <v>7.0000000000000007E-2</v>
      </c>
      <c r="C56" s="12">
        <v>5.6000000000000001E-2</v>
      </c>
      <c r="D56" s="12">
        <v>0.05</v>
      </c>
      <c r="O56" s="11" t="s">
        <v>97</v>
      </c>
      <c r="P56" s="12">
        <v>7.0999999999999994E-2</v>
      </c>
      <c r="Q56" s="12">
        <v>5.8000000000000003E-2</v>
      </c>
      <c r="R56" s="12">
        <v>0.05</v>
      </c>
      <c r="AB56" s="11" t="s">
        <v>97</v>
      </c>
      <c r="AC56" s="12">
        <v>6.1224489795918366E-2</v>
      </c>
      <c r="AD56" s="12">
        <v>2.5000000000000001E-2</v>
      </c>
      <c r="AE56" s="45">
        <v>0.03</v>
      </c>
    </row>
    <row r="57" spans="1:31" x14ac:dyDescent="0.25">
      <c r="A57" s="11" t="s">
        <v>98</v>
      </c>
      <c r="B57" s="12">
        <v>0.11700000000000001</v>
      </c>
      <c r="C57" s="12">
        <v>8.2000000000000003E-2</v>
      </c>
      <c r="D57" s="12">
        <v>0.1</v>
      </c>
      <c r="O57" s="11" t="s">
        <v>98</v>
      </c>
      <c r="P57" s="12">
        <v>0.106</v>
      </c>
      <c r="Q57" s="12">
        <v>7.5999999999999998E-2</v>
      </c>
      <c r="R57" s="12">
        <v>0.1</v>
      </c>
      <c r="AB57" s="11" t="s">
        <v>98</v>
      </c>
      <c r="AC57" s="12">
        <v>0.22448979591836735</v>
      </c>
      <c r="AD57" s="12">
        <v>0.2</v>
      </c>
      <c r="AE57" s="45">
        <v>0.19</v>
      </c>
    </row>
    <row r="58" spans="1:31" x14ac:dyDescent="0.25">
      <c r="A58" s="14" t="s">
        <v>99</v>
      </c>
      <c r="B58" s="12">
        <f>SUM(B54:B55)</f>
        <v>0.81300000000000006</v>
      </c>
      <c r="C58" s="12">
        <f>SUM(C54:C55)</f>
        <v>0.86099999999999999</v>
      </c>
      <c r="D58" s="12">
        <f>SUM(D54:D55)</f>
        <v>0.85000000000000009</v>
      </c>
      <c r="O58" s="14" t="s">
        <v>99</v>
      </c>
      <c r="P58" s="12">
        <f>SUM(P54:P55)</f>
        <v>0.82299999999999995</v>
      </c>
      <c r="Q58" s="12">
        <f>SUM(Q54:Q55)</f>
        <v>0.8660000000000001</v>
      </c>
      <c r="R58" s="12">
        <f>SUM(R54:R55)</f>
        <v>0.85000000000000009</v>
      </c>
      <c r="AB58" s="14" t="s">
        <v>99</v>
      </c>
      <c r="AC58" s="12">
        <f>SUM(AC54:AC55)</f>
        <v>0.7142857142857143</v>
      </c>
      <c r="AD58" s="12">
        <f>SUM(AD54:AD55)</f>
        <v>0.77500000000000002</v>
      </c>
      <c r="AE58" s="12">
        <f>SUM(AE54:AE55)</f>
        <v>0.79</v>
      </c>
    </row>
    <row r="59" spans="1:31" x14ac:dyDescent="0.25">
      <c r="A59" s="53" t="s">
        <v>100</v>
      </c>
      <c r="B59" s="54"/>
      <c r="C59" s="54"/>
      <c r="D59" s="55"/>
      <c r="O59" s="53" t="s">
        <v>100</v>
      </c>
      <c r="P59" s="54"/>
      <c r="Q59" s="54"/>
      <c r="R59" s="55"/>
      <c r="AB59" s="53" t="s">
        <v>100</v>
      </c>
      <c r="AC59" s="54"/>
      <c r="AD59" s="54"/>
      <c r="AE59" s="55"/>
    </row>
    <row r="60" spans="1:31" x14ac:dyDescent="0.25">
      <c r="A60" s="11" t="s">
        <v>95</v>
      </c>
      <c r="B60" s="12">
        <v>0.27500000000000002</v>
      </c>
      <c r="C60" s="12">
        <v>0.34599999999999997</v>
      </c>
      <c r="D60" s="12">
        <v>0.3</v>
      </c>
      <c r="O60" s="11" t="s">
        <v>95</v>
      </c>
      <c r="P60" s="12">
        <v>0.28499999999999998</v>
      </c>
      <c r="Q60" s="12">
        <v>0.35499999999999998</v>
      </c>
      <c r="R60" s="12">
        <v>0.31</v>
      </c>
      <c r="AB60" s="11" t="s">
        <v>95</v>
      </c>
      <c r="AC60" s="12">
        <v>0.18367346938775511</v>
      </c>
      <c r="AD60" s="12">
        <v>0.17499999999999999</v>
      </c>
      <c r="AE60" s="45">
        <v>0.24</v>
      </c>
    </row>
    <row r="61" spans="1:31" x14ac:dyDescent="0.25">
      <c r="A61" s="11" t="s">
        <v>96</v>
      </c>
      <c r="B61" s="12">
        <v>0.40400000000000003</v>
      </c>
      <c r="C61" s="12">
        <v>0.41199999999999998</v>
      </c>
      <c r="D61" s="12">
        <v>0.45</v>
      </c>
      <c r="O61" s="11" t="s">
        <v>96</v>
      </c>
      <c r="P61" s="12">
        <v>0.41</v>
      </c>
      <c r="Q61" s="12">
        <v>0.42499999999999999</v>
      </c>
      <c r="R61" s="12">
        <v>0.45</v>
      </c>
      <c r="AB61" s="11" t="s">
        <v>96</v>
      </c>
      <c r="AC61" s="12">
        <v>0.34693877551020408</v>
      </c>
      <c r="AD61" s="12">
        <v>0.35</v>
      </c>
      <c r="AE61" s="45">
        <v>0.43</v>
      </c>
    </row>
    <row r="62" spans="1:31" x14ac:dyDescent="0.25">
      <c r="A62" s="11" t="s">
        <v>97</v>
      </c>
      <c r="B62" s="12">
        <v>5.5E-2</v>
      </c>
      <c r="C62" s="12">
        <v>4.9000000000000002E-2</v>
      </c>
      <c r="D62" s="12">
        <v>0.05</v>
      </c>
      <c r="O62" s="11" t="s">
        <v>97</v>
      </c>
      <c r="P62" s="12">
        <v>4.3999999999999997E-2</v>
      </c>
      <c r="Q62" s="12">
        <v>4.5999999999999999E-2</v>
      </c>
      <c r="R62" s="12">
        <v>0.04</v>
      </c>
      <c r="AB62" s="11" t="s">
        <v>97</v>
      </c>
      <c r="AC62" s="12">
        <v>0.16326530612244899</v>
      </c>
      <c r="AD62" s="12">
        <v>0.1</v>
      </c>
      <c r="AE62" s="45">
        <v>0.12</v>
      </c>
    </row>
    <row r="63" spans="1:31" x14ac:dyDescent="0.25">
      <c r="A63" s="11" t="s">
        <v>98</v>
      </c>
      <c r="B63" s="12">
        <v>0.26600000000000001</v>
      </c>
      <c r="C63" s="12">
        <v>0.184</v>
      </c>
      <c r="D63" s="12">
        <v>0.2</v>
      </c>
      <c r="O63" s="11" t="s">
        <v>98</v>
      </c>
      <c r="P63" s="12">
        <v>0.26200000000000001</v>
      </c>
      <c r="Q63" s="12">
        <v>0.17399999999999999</v>
      </c>
      <c r="R63" s="12">
        <v>0.2</v>
      </c>
      <c r="AB63" s="11" t="s">
        <v>98</v>
      </c>
      <c r="AC63" s="12">
        <v>0.30612244897959184</v>
      </c>
      <c r="AD63" s="12">
        <v>0.375</v>
      </c>
      <c r="AE63" s="45">
        <v>0.21</v>
      </c>
    </row>
    <row r="64" spans="1:31" x14ac:dyDescent="0.25">
      <c r="A64" s="14" t="s">
        <v>99</v>
      </c>
      <c r="B64" s="12">
        <f>SUM(B60:B61)</f>
        <v>0.67900000000000005</v>
      </c>
      <c r="C64" s="12">
        <f>SUM(C60:C61)</f>
        <v>0.75800000000000001</v>
      </c>
      <c r="D64" s="12">
        <f>SUM(D60:D61)</f>
        <v>0.75</v>
      </c>
      <c r="O64" s="14" t="s">
        <v>99</v>
      </c>
      <c r="P64" s="12">
        <f>SUM(P60:P61)</f>
        <v>0.69499999999999995</v>
      </c>
      <c r="Q64" s="12">
        <f>SUM(Q60:Q61)</f>
        <v>0.78</v>
      </c>
      <c r="R64" s="12">
        <f>SUM(R60:R61)</f>
        <v>0.76</v>
      </c>
      <c r="AB64" s="14" t="s">
        <v>99</v>
      </c>
      <c r="AC64" s="12">
        <f>SUM(AC60:AC61)</f>
        <v>0.53061224489795922</v>
      </c>
      <c r="AD64" s="12">
        <f>SUM(AD60:AD61)</f>
        <v>0.52499999999999991</v>
      </c>
      <c r="AE64" s="12">
        <f>SUM(AE60:AE61)</f>
        <v>0.66999999999999993</v>
      </c>
    </row>
    <row r="65" spans="1:31" x14ac:dyDescent="0.25">
      <c r="A65" s="53" t="s">
        <v>101</v>
      </c>
      <c r="B65" s="54"/>
      <c r="C65" s="54"/>
      <c r="D65" s="55"/>
      <c r="O65" s="53" t="s">
        <v>101</v>
      </c>
      <c r="P65" s="54"/>
      <c r="Q65" s="54"/>
      <c r="R65" s="55"/>
      <c r="AB65" s="53" t="s">
        <v>101</v>
      </c>
      <c r="AC65" s="54"/>
      <c r="AD65" s="54"/>
      <c r="AE65" s="55"/>
    </row>
    <row r="66" spans="1:31" x14ac:dyDescent="0.25">
      <c r="A66" s="11" t="s">
        <v>95</v>
      </c>
      <c r="B66" s="12">
        <v>9.8000000000000004E-2</v>
      </c>
      <c r="C66" s="12">
        <v>0.11799999999999999</v>
      </c>
      <c r="D66" s="12">
        <v>0.14000000000000001</v>
      </c>
      <c r="O66" s="11" t="s">
        <v>95</v>
      </c>
      <c r="P66" s="12">
        <v>9.8000000000000004E-2</v>
      </c>
      <c r="Q66" s="12">
        <v>0.121</v>
      </c>
      <c r="R66" s="12">
        <v>0.14000000000000001</v>
      </c>
      <c r="AB66" s="11" t="s">
        <v>95</v>
      </c>
      <c r="AC66" s="12">
        <v>0.10204081632653061</v>
      </c>
      <c r="AD66" s="12">
        <v>7.4999999999999997E-2</v>
      </c>
      <c r="AE66" s="45">
        <v>0.15</v>
      </c>
    </row>
    <row r="67" spans="1:31" x14ac:dyDescent="0.25">
      <c r="A67" s="11" t="s">
        <v>96</v>
      </c>
      <c r="B67" s="12">
        <v>0.53</v>
      </c>
      <c r="C67" s="12">
        <v>0.51400000000000001</v>
      </c>
      <c r="D67" s="12">
        <v>0.56999999999999995</v>
      </c>
      <c r="O67" s="11" t="s">
        <v>96</v>
      </c>
      <c r="P67" s="12">
        <v>0.53700000000000003</v>
      </c>
      <c r="Q67" s="12">
        <v>0.52400000000000002</v>
      </c>
      <c r="R67" s="12">
        <v>0.57999999999999996</v>
      </c>
      <c r="AB67" s="11" t="s">
        <v>96</v>
      </c>
      <c r="AC67" s="12">
        <v>0.46938775510204084</v>
      </c>
      <c r="AD67" s="12">
        <v>0.32500000000000001</v>
      </c>
      <c r="AE67" s="45">
        <v>0.46</v>
      </c>
    </row>
    <row r="68" spans="1:31" x14ac:dyDescent="0.25">
      <c r="A68" s="11" t="s">
        <v>97</v>
      </c>
      <c r="B68" s="12">
        <v>0.25600000000000001</v>
      </c>
      <c r="C68" s="12">
        <v>0.29499999999999998</v>
      </c>
      <c r="D68" s="12">
        <v>0.23</v>
      </c>
      <c r="O68" s="11" t="s">
        <v>97</v>
      </c>
      <c r="P68" s="12">
        <v>0.26100000000000001</v>
      </c>
      <c r="Q68" s="12">
        <v>0.29199999999999998</v>
      </c>
      <c r="R68" s="12">
        <v>0.23</v>
      </c>
      <c r="AB68" s="11" t="s">
        <v>97</v>
      </c>
      <c r="AC68" s="12">
        <v>0.20408163265306123</v>
      </c>
      <c r="AD68" s="12">
        <v>0.35</v>
      </c>
      <c r="AE68" s="45">
        <v>0.2</v>
      </c>
    </row>
    <row r="69" spans="1:31" x14ac:dyDescent="0.25">
      <c r="A69" s="11" t="s">
        <v>98</v>
      </c>
      <c r="B69" s="12">
        <v>0.11600000000000001</v>
      </c>
      <c r="C69" s="12">
        <v>7.2999999999999995E-2</v>
      </c>
      <c r="D69" s="12">
        <v>0.06</v>
      </c>
      <c r="O69" s="11" t="s">
        <v>98</v>
      </c>
      <c r="P69" s="12">
        <v>0.104</v>
      </c>
      <c r="Q69" s="12">
        <v>6.4000000000000001E-2</v>
      </c>
      <c r="R69" s="12">
        <v>0.05</v>
      </c>
      <c r="AB69" s="11" t="s">
        <v>98</v>
      </c>
      <c r="AC69" s="12">
        <v>0.22448979591836735</v>
      </c>
      <c r="AD69" s="12">
        <v>0.25</v>
      </c>
      <c r="AE69" s="45">
        <v>0.19</v>
      </c>
    </row>
    <row r="70" spans="1:31" x14ac:dyDescent="0.25">
      <c r="A70" s="14" t="s">
        <v>99</v>
      </c>
      <c r="B70" s="12">
        <f>SUM(B66:B67)</f>
        <v>0.628</v>
      </c>
      <c r="C70" s="12">
        <f>SUM(C66:C67)</f>
        <v>0.63200000000000001</v>
      </c>
      <c r="D70" s="12">
        <f>SUM(D66:D67)</f>
        <v>0.71</v>
      </c>
      <c r="O70" s="14" t="s">
        <v>99</v>
      </c>
      <c r="P70" s="12">
        <f>SUM(P66:P67)</f>
        <v>0.63500000000000001</v>
      </c>
      <c r="Q70" s="12">
        <f>SUM(Q66:Q67)</f>
        <v>0.64500000000000002</v>
      </c>
      <c r="R70" s="12">
        <f>SUM(R66:R67)</f>
        <v>0.72</v>
      </c>
      <c r="AB70" s="14" t="s">
        <v>99</v>
      </c>
      <c r="AC70" s="12">
        <f>SUM(AC66:AC67)</f>
        <v>0.5714285714285714</v>
      </c>
      <c r="AD70" s="12">
        <f>SUM(AD66:AD67)</f>
        <v>0.4</v>
      </c>
      <c r="AE70" s="12">
        <f>SUM(AE66:AE67)</f>
        <v>0.61</v>
      </c>
    </row>
  </sheetData>
  <mergeCells count="9">
    <mergeCell ref="AB65:AE65"/>
    <mergeCell ref="AB59:AE59"/>
    <mergeCell ref="AB53:AE53"/>
    <mergeCell ref="A53:D53"/>
    <mergeCell ref="A59:D59"/>
    <mergeCell ref="A65:D65"/>
    <mergeCell ref="O53:R53"/>
    <mergeCell ref="O59:R59"/>
    <mergeCell ref="O65:R6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"/>
  <sheetViews>
    <sheetView workbookViewId="0">
      <selection activeCell="A32" sqref="A32:D32"/>
    </sheetView>
  </sheetViews>
  <sheetFormatPr defaultRowHeight="15" x14ac:dyDescent="0.25"/>
  <cols>
    <col min="1" max="1" width="32.28515625" style="7" customWidth="1"/>
    <col min="2" max="12" width="9.140625" style="7"/>
    <col min="13" max="13" width="32.28515625" style="7" customWidth="1"/>
    <col min="14" max="24" width="9.140625" style="7"/>
    <col min="25" max="25" width="32.28515625" style="7" customWidth="1"/>
    <col min="26" max="16384" width="9.140625" style="7"/>
  </cols>
  <sheetData>
    <row r="1" spans="1:28" x14ac:dyDescent="0.25">
      <c r="A1" s="28" t="s">
        <v>37</v>
      </c>
    </row>
    <row r="3" spans="1:28" x14ac:dyDescent="0.25">
      <c r="A3" s="28" t="s">
        <v>235</v>
      </c>
      <c r="M3" s="28" t="s">
        <v>236</v>
      </c>
      <c r="Y3" s="28" t="s">
        <v>237</v>
      </c>
    </row>
    <row r="4" spans="1:28" x14ac:dyDescent="0.25">
      <c r="A4" s="7" t="s">
        <v>218</v>
      </c>
      <c r="M4" s="7" t="s">
        <v>218</v>
      </c>
      <c r="Y4" s="7" t="s">
        <v>218</v>
      </c>
    </row>
    <row r="5" spans="1:28" x14ac:dyDescent="0.25">
      <c r="A5" s="7" t="s">
        <v>38</v>
      </c>
      <c r="M5" s="7" t="s">
        <v>38</v>
      </c>
      <c r="Y5" s="7" t="s">
        <v>38</v>
      </c>
    </row>
    <row r="6" spans="1:28" x14ac:dyDescent="0.25">
      <c r="A6" s="8"/>
      <c r="B6" s="56" t="s">
        <v>12</v>
      </c>
      <c r="C6" s="56"/>
      <c r="D6" s="56"/>
      <c r="M6" s="8"/>
      <c r="N6" s="8" t="s">
        <v>12</v>
      </c>
      <c r="O6" s="8"/>
      <c r="P6" s="23"/>
      <c r="Y6" s="8"/>
      <c r="Z6" s="8" t="s">
        <v>12</v>
      </c>
      <c r="AA6" s="8"/>
      <c r="AB6" s="23"/>
    </row>
    <row r="7" spans="1:28" x14ac:dyDescent="0.25">
      <c r="A7" s="8"/>
      <c r="B7" s="8">
        <v>2014</v>
      </c>
      <c r="C7" s="8">
        <v>2015</v>
      </c>
      <c r="D7" s="8">
        <v>2016</v>
      </c>
      <c r="M7" s="8"/>
      <c r="N7" s="8">
        <v>2014</v>
      </c>
      <c r="O7" s="8">
        <v>2015</v>
      </c>
      <c r="P7" s="8">
        <v>2016</v>
      </c>
      <c r="Y7" s="8"/>
      <c r="Z7" s="8">
        <v>2014</v>
      </c>
      <c r="AA7" s="8">
        <v>2015</v>
      </c>
      <c r="AB7" s="49">
        <v>2016</v>
      </c>
    </row>
    <row r="8" spans="1:28" ht="15" customHeight="1" x14ac:dyDescent="0.25">
      <c r="A8" s="53" t="s">
        <v>43</v>
      </c>
      <c r="B8" s="54"/>
      <c r="C8" s="54"/>
      <c r="D8" s="55"/>
      <c r="M8" s="53" t="s">
        <v>43</v>
      </c>
      <c r="N8" s="54"/>
      <c r="O8" s="54"/>
      <c r="P8" s="55"/>
      <c r="Y8" s="53" t="s">
        <v>43</v>
      </c>
      <c r="Z8" s="54"/>
      <c r="AA8" s="54"/>
      <c r="AB8" s="55"/>
    </row>
    <row r="9" spans="1:28" x14ac:dyDescent="0.25">
      <c r="A9" s="11" t="s">
        <v>39</v>
      </c>
      <c r="B9" s="12">
        <v>1.9E-2</v>
      </c>
      <c r="C9" s="12">
        <v>1.7999999999999999E-2</v>
      </c>
      <c r="D9" s="12">
        <v>0.03</v>
      </c>
      <c r="M9" s="11" t="s">
        <v>39</v>
      </c>
      <c r="N9" s="12">
        <v>1.7000000000000001E-2</v>
      </c>
      <c r="O9" s="12">
        <v>1.4999999999999999E-2</v>
      </c>
      <c r="P9" s="12">
        <v>0.02</v>
      </c>
      <c r="Y9" s="11" t="s">
        <v>39</v>
      </c>
      <c r="Z9" s="12">
        <v>3.7037037037037035E-2</v>
      </c>
      <c r="AA9" s="12">
        <v>6.9767441860465115E-2</v>
      </c>
      <c r="AB9" s="45">
        <v>0.06</v>
      </c>
    </row>
    <row r="10" spans="1:28" x14ac:dyDescent="0.25">
      <c r="A10" s="11" t="s">
        <v>40</v>
      </c>
      <c r="B10" s="12">
        <v>7.9000000000000001E-2</v>
      </c>
      <c r="C10" s="12">
        <v>7.0999999999999994E-2</v>
      </c>
      <c r="D10" s="12">
        <v>7.0000000000000007E-2</v>
      </c>
      <c r="M10" s="11" t="s">
        <v>40</v>
      </c>
      <c r="N10" s="12">
        <v>8.2000000000000003E-2</v>
      </c>
      <c r="O10" s="12">
        <v>7.0000000000000007E-2</v>
      </c>
      <c r="P10" s="12">
        <v>7.0000000000000007E-2</v>
      </c>
      <c r="Y10" s="11" t="s">
        <v>40</v>
      </c>
      <c r="Z10" s="12">
        <v>5.5555555555555552E-2</v>
      </c>
      <c r="AA10" s="12">
        <v>9.3023255813953487E-2</v>
      </c>
      <c r="AB10" s="45">
        <v>0.05</v>
      </c>
    </row>
    <row r="11" spans="1:28" x14ac:dyDescent="0.25">
      <c r="A11" s="11" t="s">
        <v>41</v>
      </c>
      <c r="B11" s="12">
        <v>0.41599999999999998</v>
      </c>
      <c r="C11" s="12">
        <v>0.434</v>
      </c>
      <c r="D11" s="12">
        <v>0.47</v>
      </c>
      <c r="M11" s="11" t="s">
        <v>41</v>
      </c>
      <c r="N11" s="12">
        <v>0.42699999999999999</v>
      </c>
      <c r="O11" s="12">
        <v>0.436</v>
      </c>
      <c r="P11" s="12">
        <v>0.48</v>
      </c>
      <c r="Y11" s="11" t="s">
        <v>41</v>
      </c>
      <c r="Z11" s="12">
        <v>0.31481481481481483</v>
      </c>
      <c r="AA11" s="12">
        <v>0.39534883720930231</v>
      </c>
      <c r="AB11" s="45">
        <v>0.33</v>
      </c>
    </row>
    <row r="12" spans="1:28" x14ac:dyDescent="0.25">
      <c r="A12" s="11" t="s">
        <v>42</v>
      </c>
      <c r="B12" s="12">
        <v>0.48499999999999999</v>
      </c>
      <c r="C12" s="12">
        <v>0.47599999999999998</v>
      </c>
      <c r="D12" s="12">
        <v>0.44</v>
      </c>
      <c r="M12" s="11" t="s">
        <v>42</v>
      </c>
      <c r="N12" s="12">
        <v>0.47399999999999998</v>
      </c>
      <c r="O12" s="12">
        <v>0.47799999999999998</v>
      </c>
      <c r="P12" s="12">
        <v>0.44</v>
      </c>
      <c r="Y12" s="11" t="s">
        <v>42</v>
      </c>
      <c r="Z12" s="12">
        <v>0.59259259259259256</v>
      </c>
      <c r="AA12" s="12">
        <v>0.44186046511627908</v>
      </c>
      <c r="AB12" s="45">
        <v>0.55000000000000004</v>
      </c>
    </row>
    <row r="13" spans="1:28" x14ac:dyDescent="0.25">
      <c r="A13" s="14" t="s">
        <v>50</v>
      </c>
      <c r="B13" s="12">
        <f>SUM(B11:B12)</f>
        <v>0.90100000000000002</v>
      </c>
      <c r="C13" s="12">
        <f>SUM(C11:C12)</f>
        <v>0.90999999999999992</v>
      </c>
      <c r="D13" s="12">
        <f>SUM(D11:D12)</f>
        <v>0.90999999999999992</v>
      </c>
      <c r="M13" s="14" t="s">
        <v>50</v>
      </c>
      <c r="N13" s="12">
        <f>SUM(N11:N12)</f>
        <v>0.90100000000000002</v>
      </c>
      <c r="O13" s="12">
        <f>SUM(O11:O12)</f>
        <v>0.91399999999999992</v>
      </c>
      <c r="P13" s="12">
        <f>SUM(P11:P12)</f>
        <v>0.91999999999999993</v>
      </c>
      <c r="Y13" s="14" t="s">
        <v>50</v>
      </c>
      <c r="Z13" s="12">
        <f>SUM(Z11:Z12)</f>
        <v>0.90740740740740744</v>
      </c>
      <c r="AA13" s="12">
        <f>SUM(AA11:AA12)</f>
        <v>0.83720930232558133</v>
      </c>
      <c r="AB13" s="12">
        <f>SUM(AB11:AB12)</f>
        <v>0.88000000000000012</v>
      </c>
    </row>
    <row r="14" spans="1:28" ht="15" customHeight="1" x14ac:dyDescent="0.25">
      <c r="A14" s="53" t="s">
        <v>44</v>
      </c>
      <c r="B14" s="54"/>
      <c r="C14" s="54"/>
      <c r="D14" s="55"/>
      <c r="M14" s="53" t="s">
        <v>44</v>
      </c>
      <c r="N14" s="54"/>
      <c r="O14" s="54"/>
      <c r="P14" s="55"/>
      <c r="Y14" s="53" t="s">
        <v>44</v>
      </c>
      <c r="Z14" s="54"/>
      <c r="AA14" s="54"/>
      <c r="AB14" s="55"/>
    </row>
    <row r="15" spans="1:28" x14ac:dyDescent="0.25">
      <c r="A15" s="11" t="s">
        <v>39</v>
      </c>
      <c r="B15" s="12">
        <v>1.6E-2</v>
      </c>
      <c r="C15" s="12">
        <v>1.4E-2</v>
      </c>
      <c r="D15" s="12">
        <v>0.02</v>
      </c>
      <c r="M15" s="11" t="s">
        <v>39</v>
      </c>
      <c r="N15" s="12">
        <v>1.4999999999999999E-2</v>
      </c>
      <c r="O15" s="12">
        <v>1.4E-2</v>
      </c>
      <c r="P15" s="12">
        <v>0.01</v>
      </c>
      <c r="Y15" s="11" t="s">
        <v>39</v>
      </c>
      <c r="Z15" s="12">
        <v>1.8518518518518517E-2</v>
      </c>
      <c r="AA15" s="12">
        <v>0</v>
      </c>
      <c r="AB15" s="45">
        <v>0.06</v>
      </c>
    </row>
    <row r="16" spans="1:28" x14ac:dyDescent="0.25">
      <c r="A16" s="11" t="s">
        <v>40</v>
      </c>
      <c r="B16" s="12">
        <v>8.1000000000000003E-2</v>
      </c>
      <c r="C16" s="12">
        <v>7.1999999999999995E-2</v>
      </c>
      <c r="D16" s="12">
        <v>0.08</v>
      </c>
      <c r="M16" s="11" t="s">
        <v>40</v>
      </c>
      <c r="N16" s="12">
        <v>8.5999999999999993E-2</v>
      </c>
      <c r="O16" s="12">
        <v>6.7000000000000004E-2</v>
      </c>
      <c r="P16" s="12">
        <v>0.08</v>
      </c>
      <c r="Y16" s="11" t="s">
        <v>40</v>
      </c>
      <c r="Z16" s="12">
        <v>3.7037037037037035E-2</v>
      </c>
      <c r="AA16" s="12">
        <v>0.16279069767441862</v>
      </c>
      <c r="AB16" s="45">
        <v>0.04</v>
      </c>
    </row>
    <row r="17" spans="1:28" x14ac:dyDescent="0.25">
      <c r="A17" s="11" t="s">
        <v>41</v>
      </c>
      <c r="B17" s="12">
        <v>0.49099999999999999</v>
      </c>
      <c r="C17" s="12">
        <v>0.57399999999999995</v>
      </c>
      <c r="D17" s="12">
        <v>0.57999999999999996</v>
      </c>
      <c r="M17" s="11" t="s">
        <v>41</v>
      </c>
      <c r="N17" s="12">
        <v>0.499</v>
      </c>
      <c r="O17" s="12">
        <v>0.57899999999999996</v>
      </c>
      <c r="P17" s="12">
        <v>0.59</v>
      </c>
      <c r="Y17" s="11" t="s">
        <v>41</v>
      </c>
      <c r="Z17" s="12">
        <v>0.40740740740740738</v>
      </c>
      <c r="AA17" s="12">
        <v>0.46511627906976744</v>
      </c>
      <c r="AB17" s="45">
        <v>0.47</v>
      </c>
    </row>
    <row r="18" spans="1:28" x14ac:dyDescent="0.25">
      <c r="A18" s="11" t="s">
        <v>42</v>
      </c>
      <c r="B18" s="12">
        <v>0.41299999999999998</v>
      </c>
      <c r="C18" s="12">
        <v>0.34100000000000003</v>
      </c>
      <c r="D18" s="12">
        <v>0.33</v>
      </c>
      <c r="M18" s="11" t="s">
        <v>42</v>
      </c>
      <c r="N18" s="12">
        <v>0.4</v>
      </c>
      <c r="O18" s="12">
        <v>0.33900000000000002</v>
      </c>
      <c r="P18" s="12">
        <v>0.32</v>
      </c>
      <c r="Y18" s="11" t="s">
        <v>42</v>
      </c>
      <c r="Z18" s="12">
        <v>0.53703703703703709</v>
      </c>
      <c r="AA18" s="12">
        <v>0.37209302325581395</v>
      </c>
      <c r="AB18" s="45">
        <v>0.42</v>
      </c>
    </row>
    <row r="19" spans="1:28" x14ac:dyDescent="0.25">
      <c r="A19" s="14" t="s">
        <v>50</v>
      </c>
      <c r="B19" s="12">
        <f>SUM(B17:B18)</f>
        <v>0.90399999999999991</v>
      </c>
      <c r="C19" s="12">
        <f>SUM(C17:C18)</f>
        <v>0.91500000000000004</v>
      </c>
      <c r="D19" s="12">
        <f>SUM(D17:D18)</f>
        <v>0.90999999999999992</v>
      </c>
      <c r="M19" s="14" t="s">
        <v>50</v>
      </c>
      <c r="N19" s="12">
        <f>SUM(N17:N18)</f>
        <v>0.89900000000000002</v>
      </c>
      <c r="O19" s="12">
        <f>SUM(O17:O18)</f>
        <v>0.91799999999999993</v>
      </c>
      <c r="P19" s="12">
        <f>SUM(P17:P18)</f>
        <v>0.90999999999999992</v>
      </c>
      <c r="Y19" s="14" t="s">
        <v>50</v>
      </c>
      <c r="Z19" s="12">
        <f>SUM(Z17:Z18)</f>
        <v>0.94444444444444442</v>
      </c>
      <c r="AA19" s="12">
        <f>SUM(AA17:AA18)</f>
        <v>0.83720930232558133</v>
      </c>
      <c r="AB19" s="12">
        <f>SUM(AB17:AB18)</f>
        <v>0.8899999999999999</v>
      </c>
    </row>
    <row r="20" spans="1:28" ht="15" customHeight="1" x14ac:dyDescent="0.25">
      <c r="A20" s="53" t="s">
        <v>45</v>
      </c>
      <c r="B20" s="54"/>
      <c r="C20" s="54"/>
      <c r="D20" s="55"/>
      <c r="M20" s="53" t="s">
        <v>45</v>
      </c>
      <c r="N20" s="54"/>
      <c r="O20" s="54"/>
      <c r="P20" s="55"/>
      <c r="Y20" s="53" t="s">
        <v>45</v>
      </c>
      <c r="Z20" s="54"/>
      <c r="AA20" s="54"/>
      <c r="AB20" s="55"/>
    </row>
    <row r="21" spans="1:28" x14ac:dyDescent="0.25">
      <c r="A21" s="11" t="s">
        <v>39</v>
      </c>
      <c r="B21" s="12">
        <v>4.7E-2</v>
      </c>
      <c r="C21" s="12">
        <v>3.5999999999999997E-2</v>
      </c>
      <c r="D21" s="12">
        <v>0.04</v>
      </c>
      <c r="M21" s="11" t="s">
        <v>39</v>
      </c>
      <c r="N21" s="12">
        <v>4.3999999999999997E-2</v>
      </c>
      <c r="O21" s="12">
        <v>3.2000000000000001E-2</v>
      </c>
      <c r="P21" s="12">
        <v>0.04</v>
      </c>
      <c r="Y21" s="11" t="s">
        <v>39</v>
      </c>
      <c r="Z21" s="12">
        <v>7.5471698113207544E-2</v>
      </c>
      <c r="AA21" s="12">
        <v>0.11627906976744186</v>
      </c>
      <c r="AB21" s="45">
        <v>0.09</v>
      </c>
    </row>
    <row r="22" spans="1:28" x14ac:dyDescent="0.25">
      <c r="A22" s="11" t="s">
        <v>40</v>
      </c>
      <c r="B22" s="12">
        <v>0.23100000000000001</v>
      </c>
      <c r="C22" s="12">
        <v>0.217</v>
      </c>
      <c r="D22" s="12">
        <v>0.24</v>
      </c>
      <c r="M22" s="11" t="s">
        <v>40</v>
      </c>
      <c r="N22" s="12">
        <v>0.23899999999999999</v>
      </c>
      <c r="O22" s="12">
        <v>0.224</v>
      </c>
      <c r="P22" s="12">
        <v>0.25</v>
      </c>
      <c r="Y22" s="11" t="s">
        <v>40</v>
      </c>
      <c r="Z22" s="12">
        <v>0.15094339622641509</v>
      </c>
      <c r="AA22" s="12">
        <v>6.9767441860465115E-2</v>
      </c>
      <c r="AB22" s="45">
        <v>0.18</v>
      </c>
    </row>
    <row r="23" spans="1:28" x14ac:dyDescent="0.25">
      <c r="A23" s="11" t="s">
        <v>41</v>
      </c>
      <c r="B23" s="12">
        <v>0.54100000000000004</v>
      </c>
      <c r="C23" s="12">
        <v>0.57399999999999995</v>
      </c>
      <c r="D23" s="12">
        <v>0.56999999999999995</v>
      </c>
      <c r="M23" s="11" t="s">
        <v>41</v>
      </c>
      <c r="N23" s="12">
        <v>0.54400000000000004</v>
      </c>
      <c r="O23" s="12">
        <v>0.57299999999999995</v>
      </c>
      <c r="P23" s="12">
        <v>0.56999999999999995</v>
      </c>
      <c r="Y23" s="11" t="s">
        <v>41</v>
      </c>
      <c r="Z23" s="12">
        <v>0.50943396226415094</v>
      </c>
      <c r="AA23" s="12">
        <v>0.60465116279069764</v>
      </c>
      <c r="AB23" s="45">
        <v>0.46</v>
      </c>
    </row>
    <row r="24" spans="1:28" x14ac:dyDescent="0.25">
      <c r="A24" s="11" t="s">
        <v>42</v>
      </c>
      <c r="B24" s="12">
        <v>0.182</v>
      </c>
      <c r="C24" s="12">
        <v>0.17299999999999999</v>
      </c>
      <c r="D24" s="12">
        <v>0.15</v>
      </c>
      <c r="M24" s="11" t="s">
        <v>42</v>
      </c>
      <c r="N24" s="12">
        <v>0.17399999999999999</v>
      </c>
      <c r="O24" s="12">
        <v>0.17100000000000001</v>
      </c>
      <c r="P24" s="12">
        <v>0.14000000000000001</v>
      </c>
      <c r="Y24" s="11" t="s">
        <v>42</v>
      </c>
      <c r="Z24" s="12">
        <v>0.26415094339622641</v>
      </c>
      <c r="AA24" s="12">
        <v>0.20930232558139536</v>
      </c>
      <c r="AB24" s="45">
        <v>0.27</v>
      </c>
    </row>
    <row r="25" spans="1:28" x14ac:dyDescent="0.25">
      <c r="A25" s="14" t="s">
        <v>50</v>
      </c>
      <c r="B25" s="12">
        <f>SUM(B23:B24)</f>
        <v>0.72300000000000009</v>
      </c>
      <c r="C25" s="12">
        <f>SUM(C23:C24)</f>
        <v>0.74699999999999989</v>
      </c>
      <c r="D25" s="12">
        <f>SUM(D23:D24)</f>
        <v>0.72</v>
      </c>
      <c r="M25" s="14" t="s">
        <v>50</v>
      </c>
      <c r="N25" s="12">
        <f>SUM(N23:N24)</f>
        <v>0.71799999999999997</v>
      </c>
      <c r="O25" s="12">
        <f>SUM(O23:O24)</f>
        <v>0.74399999999999999</v>
      </c>
      <c r="P25" s="12">
        <f>SUM(P23:P24)</f>
        <v>0.71</v>
      </c>
      <c r="Y25" s="14" t="s">
        <v>50</v>
      </c>
      <c r="Z25" s="12">
        <f>SUM(Z23:Z24)</f>
        <v>0.77358490566037741</v>
      </c>
      <c r="AA25" s="12">
        <f>SUM(AA23:AA24)</f>
        <v>0.81395348837209303</v>
      </c>
      <c r="AB25" s="12">
        <f>SUM(AB23:AB24)</f>
        <v>0.73</v>
      </c>
    </row>
    <row r="26" spans="1:28" ht="30.75" customHeight="1" x14ac:dyDescent="0.25">
      <c r="A26" s="53" t="s">
        <v>46</v>
      </c>
      <c r="B26" s="54"/>
      <c r="C26" s="54"/>
      <c r="D26" s="55"/>
      <c r="M26" s="53" t="s">
        <v>46</v>
      </c>
      <c r="N26" s="54"/>
      <c r="O26" s="54"/>
      <c r="P26" s="55"/>
      <c r="Y26" s="53" t="s">
        <v>46</v>
      </c>
      <c r="Z26" s="54"/>
      <c r="AA26" s="54"/>
      <c r="AB26" s="55"/>
    </row>
    <row r="27" spans="1:28" x14ac:dyDescent="0.25">
      <c r="A27" s="11" t="s">
        <v>39</v>
      </c>
      <c r="B27" s="12">
        <v>2.3E-2</v>
      </c>
      <c r="C27" s="12">
        <v>1.4999999999999999E-2</v>
      </c>
      <c r="D27" s="12">
        <v>0.02</v>
      </c>
      <c r="M27" s="11" t="s">
        <v>39</v>
      </c>
      <c r="N27" s="12">
        <v>2.3E-2</v>
      </c>
      <c r="O27" s="12">
        <v>1.6E-2</v>
      </c>
      <c r="P27" s="12">
        <v>0.02</v>
      </c>
      <c r="Y27" s="11" t="s">
        <v>39</v>
      </c>
      <c r="Z27" s="12">
        <v>1.8867924528301886E-2</v>
      </c>
      <c r="AA27" s="12">
        <v>0</v>
      </c>
      <c r="AB27" s="45">
        <v>0.03</v>
      </c>
    </row>
    <row r="28" spans="1:28" x14ac:dyDescent="0.25">
      <c r="A28" s="11" t="s">
        <v>40</v>
      </c>
      <c r="B28" s="12">
        <v>0.10199999999999999</v>
      </c>
      <c r="C28" s="12">
        <v>9.4E-2</v>
      </c>
      <c r="D28" s="12">
        <v>0.09</v>
      </c>
      <c r="M28" s="11" t="s">
        <v>40</v>
      </c>
      <c r="N28" s="12">
        <v>0.10299999999999999</v>
      </c>
      <c r="O28" s="12">
        <v>9.2999999999999999E-2</v>
      </c>
      <c r="P28" s="12">
        <v>0.1</v>
      </c>
      <c r="Y28" s="11" t="s">
        <v>40</v>
      </c>
      <c r="Z28" s="12">
        <v>9.4339622641509441E-2</v>
      </c>
      <c r="AA28" s="12">
        <v>0.11627906976744186</v>
      </c>
      <c r="AB28" s="45">
        <v>0.05</v>
      </c>
    </row>
    <row r="29" spans="1:28" x14ac:dyDescent="0.25">
      <c r="A29" s="11" t="s">
        <v>41</v>
      </c>
      <c r="B29" s="12">
        <v>0.42099999999999999</v>
      </c>
      <c r="C29" s="12">
        <v>0.45100000000000001</v>
      </c>
      <c r="D29" s="12">
        <v>0.5</v>
      </c>
      <c r="M29" s="11" t="s">
        <v>41</v>
      </c>
      <c r="N29" s="12">
        <v>0.435</v>
      </c>
      <c r="O29" s="12">
        <v>0.45600000000000002</v>
      </c>
      <c r="P29" s="12">
        <v>0.51</v>
      </c>
      <c r="Y29" s="11" t="s">
        <v>41</v>
      </c>
      <c r="Z29" s="12">
        <v>0.28301886792452829</v>
      </c>
      <c r="AA29" s="12">
        <v>0.34883720930232553</v>
      </c>
      <c r="AB29" s="45">
        <v>0.4</v>
      </c>
    </row>
    <row r="30" spans="1:28" x14ac:dyDescent="0.25">
      <c r="A30" s="11" t="s">
        <v>42</v>
      </c>
      <c r="B30" s="12">
        <v>0.45400000000000001</v>
      </c>
      <c r="C30" s="12">
        <v>0.44</v>
      </c>
      <c r="D30" s="12">
        <v>0.39</v>
      </c>
      <c r="M30" s="11" t="s">
        <v>42</v>
      </c>
      <c r="N30" s="12">
        <v>0.439</v>
      </c>
      <c r="O30" s="12">
        <v>0.436</v>
      </c>
      <c r="P30" s="12">
        <v>0.38</v>
      </c>
      <c r="Y30" s="11" t="s">
        <v>42</v>
      </c>
      <c r="Z30" s="12">
        <v>0.60377358490566035</v>
      </c>
      <c r="AA30" s="12">
        <v>0.53488372093023251</v>
      </c>
      <c r="AB30" s="45">
        <v>0.53</v>
      </c>
    </row>
    <row r="31" spans="1:28" x14ac:dyDescent="0.25">
      <c r="A31" s="14" t="s">
        <v>50</v>
      </c>
      <c r="B31" s="12">
        <f>SUM(B29:B30)</f>
        <v>0.875</v>
      </c>
      <c r="C31" s="12">
        <f>SUM(C29:C30)</f>
        <v>0.89100000000000001</v>
      </c>
      <c r="D31" s="12">
        <f>SUM(D29:D30)</f>
        <v>0.89</v>
      </c>
      <c r="M31" s="14" t="s">
        <v>50</v>
      </c>
      <c r="N31" s="12">
        <f>SUM(N29:N30)</f>
        <v>0.874</v>
      </c>
      <c r="O31" s="12">
        <f>SUM(O29:O30)</f>
        <v>0.89200000000000002</v>
      </c>
      <c r="P31" s="12">
        <f>SUM(P29:P30)</f>
        <v>0.89</v>
      </c>
      <c r="Y31" s="14" t="s">
        <v>50</v>
      </c>
      <c r="Z31" s="12">
        <f>SUM(Z29:Z30)</f>
        <v>0.8867924528301887</v>
      </c>
      <c r="AA31" s="12">
        <f>SUM(AA29:AA30)</f>
        <v>0.88372093023255804</v>
      </c>
      <c r="AB31" s="12">
        <f>SUM(AB29:AB30)</f>
        <v>0.93</v>
      </c>
    </row>
    <row r="32" spans="1:28" ht="15" customHeight="1" x14ac:dyDescent="0.25">
      <c r="A32" s="53" t="s">
        <v>47</v>
      </c>
      <c r="B32" s="54"/>
      <c r="C32" s="54"/>
      <c r="D32" s="55"/>
      <c r="M32" s="53" t="s">
        <v>47</v>
      </c>
      <c r="N32" s="54"/>
      <c r="O32" s="54"/>
      <c r="P32" s="55"/>
      <c r="Y32" s="53" t="s">
        <v>47</v>
      </c>
      <c r="Z32" s="54"/>
      <c r="AA32" s="54"/>
      <c r="AB32" s="55"/>
    </row>
    <row r="33" spans="1:28" x14ac:dyDescent="0.25">
      <c r="A33" s="11" t="s">
        <v>39</v>
      </c>
      <c r="B33" s="12">
        <v>1.6E-2</v>
      </c>
      <c r="C33" s="12">
        <v>1.4999999999999999E-2</v>
      </c>
      <c r="D33" s="12">
        <v>0.01</v>
      </c>
      <c r="M33" s="11" t="s">
        <v>39</v>
      </c>
      <c r="N33" s="12">
        <v>1.4999999999999999E-2</v>
      </c>
      <c r="O33" s="12">
        <v>1.4999999999999999E-2</v>
      </c>
      <c r="P33" s="12">
        <v>0.01</v>
      </c>
      <c r="Y33" s="11" t="s">
        <v>39</v>
      </c>
      <c r="Z33" s="12">
        <v>1.8867924528301886E-2</v>
      </c>
      <c r="AA33" s="12">
        <v>0</v>
      </c>
      <c r="AB33" s="45">
        <v>0.04</v>
      </c>
    </row>
    <row r="34" spans="1:28" x14ac:dyDescent="0.25">
      <c r="A34" s="11" t="s">
        <v>40</v>
      </c>
      <c r="B34" s="12">
        <v>5.7000000000000002E-2</v>
      </c>
      <c r="C34" s="12">
        <v>5.2999999999999999E-2</v>
      </c>
      <c r="D34" s="12">
        <v>0.05</v>
      </c>
      <c r="M34" s="11" t="s">
        <v>40</v>
      </c>
      <c r="N34" s="12">
        <v>5.8999999999999997E-2</v>
      </c>
      <c r="O34" s="12">
        <v>5.1999999999999998E-2</v>
      </c>
      <c r="P34" s="12">
        <v>0.05</v>
      </c>
      <c r="Y34" s="11" t="s">
        <v>40</v>
      </c>
      <c r="Z34" s="12">
        <v>3.7735849056603772E-2</v>
      </c>
      <c r="AA34" s="12">
        <v>6.9767441860465115E-2</v>
      </c>
      <c r="AB34" s="45">
        <v>0.05</v>
      </c>
    </row>
    <row r="35" spans="1:28" x14ac:dyDescent="0.25">
      <c r="A35" s="11" t="s">
        <v>41</v>
      </c>
      <c r="B35" s="12">
        <v>0.34699999999999998</v>
      </c>
      <c r="C35" s="12">
        <v>0.372</v>
      </c>
      <c r="D35" s="12">
        <v>0.36</v>
      </c>
      <c r="M35" s="11" t="s">
        <v>41</v>
      </c>
      <c r="N35" s="12">
        <v>0.34499999999999997</v>
      </c>
      <c r="O35" s="12">
        <v>0.376</v>
      </c>
      <c r="P35" s="12">
        <v>0.37</v>
      </c>
      <c r="Y35" s="11" t="s">
        <v>41</v>
      </c>
      <c r="Z35" s="12">
        <v>0.35849056603773582</v>
      </c>
      <c r="AA35" s="12">
        <v>0.30232558139534882</v>
      </c>
      <c r="AB35" s="45">
        <v>0.26</v>
      </c>
    </row>
    <row r="36" spans="1:28" x14ac:dyDescent="0.25">
      <c r="A36" s="11" t="s">
        <v>42</v>
      </c>
      <c r="B36" s="12">
        <v>0.58099999999999996</v>
      </c>
      <c r="C36" s="12">
        <v>0.56000000000000005</v>
      </c>
      <c r="D36" s="12">
        <v>0.57999999999999996</v>
      </c>
      <c r="M36" s="11" t="s">
        <v>42</v>
      </c>
      <c r="N36" s="12">
        <v>0.57999999999999996</v>
      </c>
      <c r="O36" s="12">
        <v>0.55600000000000005</v>
      </c>
      <c r="P36" s="12">
        <v>0.56999999999999995</v>
      </c>
      <c r="Y36" s="11" t="s">
        <v>42</v>
      </c>
      <c r="Z36" s="12">
        <v>0.58490566037735847</v>
      </c>
      <c r="AA36" s="12">
        <v>0.62790697674418605</v>
      </c>
      <c r="AB36" s="45">
        <v>0.65</v>
      </c>
    </row>
    <row r="37" spans="1:28" x14ac:dyDescent="0.25">
      <c r="A37" s="14" t="s">
        <v>50</v>
      </c>
      <c r="B37" s="12">
        <f>SUM(B35:B36)</f>
        <v>0.92799999999999994</v>
      </c>
      <c r="C37" s="12">
        <f>SUM(C35:C36)</f>
        <v>0.93200000000000005</v>
      </c>
      <c r="D37" s="12">
        <f>SUM(D35:D36)</f>
        <v>0.94</v>
      </c>
      <c r="M37" s="14" t="s">
        <v>50</v>
      </c>
      <c r="N37" s="12">
        <f>SUM(N35:N36)</f>
        <v>0.92499999999999993</v>
      </c>
      <c r="O37" s="12">
        <f>SUM(O35:O36)</f>
        <v>0.93200000000000005</v>
      </c>
      <c r="P37" s="12">
        <f>SUM(P35:P36)</f>
        <v>0.94</v>
      </c>
      <c r="Y37" s="14" t="s">
        <v>50</v>
      </c>
      <c r="Z37" s="12">
        <f>SUM(Z35:Z36)</f>
        <v>0.94339622641509435</v>
      </c>
      <c r="AA37" s="12">
        <f>SUM(AA35:AA36)</f>
        <v>0.93023255813953487</v>
      </c>
      <c r="AB37" s="12">
        <f>SUM(AB35:AB36)</f>
        <v>0.91</v>
      </c>
    </row>
    <row r="38" spans="1:28" ht="48.75" customHeight="1" x14ac:dyDescent="0.25">
      <c r="A38" s="53" t="s">
        <v>48</v>
      </c>
      <c r="B38" s="54"/>
      <c r="C38" s="54"/>
      <c r="D38" s="55"/>
      <c r="M38" s="53" t="s">
        <v>48</v>
      </c>
      <c r="N38" s="54"/>
      <c r="O38" s="54"/>
      <c r="P38" s="55"/>
      <c r="Y38" s="53" t="s">
        <v>48</v>
      </c>
      <c r="Z38" s="54"/>
      <c r="AA38" s="54"/>
      <c r="AB38" s="55"/>
    </row>
    <row r="39" spans="1:28" x14ac:dyDescent="0.25">
      <c r="A39" s="11" t="s">
        <v>39</v>
      </c>
      <c r="B39" s="12">
        <v>2.3E-2</v>
      </c>
      <c r="C39" s="12">
        <v>1.7999999999999999E-2</v>
      </c>
      <c r="D39" s="12">
        <v>0.03</v>
      </c>
      <c r="M39" s="11" t="s">
        <v>39</v>
      </c>
      <c r="N39" s="12">
        <v>2.5000000000000001E-2</v>
      </c>
      <c r="O39" s="12">
        <v>1.9E-2</v>
      </c>
      <c r="P39" s="12">
        <v>0.02</v>
      </c>
      <c r="Y39" s="11" t="s">
        <v>39</v>
      </c>
      <c r="Z39" s="12">
        <v>0</v>
      </c>
      <c r="AA39" s="12">
        <v>0</v>
      </c>
      <c r="AB39" s="45">
        <v>0.06</v>
      </c>
    </row>
    <row r="40" spans="1:28" x14ac:dyDescent="0.25">
      <c r="A40" s="11" t="s">
        <v>40</v>
      </c>
      <c r="B40" s="12">
        <v>9.7000000000000003E-2</v>
      </c>
      <c r="C40" s="12">
        <v>8.8999999999999996E-2</v>
      </c>
      <c r="D40" s="12">
        <v>0.09</v>
      </c>
      <c r="M40" s="11" t="s">
        <v>40</v>
      </c>
      <c r="N40" s="12">
        <v>9.5000000000000001E-2</v>
      </c>
      <c r="O40" s="12">
        <v>8.5999999999999993E-2</v>
      </c>
      <c r="P40" s="12">
        <v>0.09</v>
      </c>
      <c r="Y40" s="11" t="s">
        <v>40</v>
      </c>
      <c r="Z40" s="12">
        <v>0.11320754716981134</v>
      </c>
      <c r="AA40" s="12">
        <v>0.16279069767441862</v>
      </c>
      <c r="AB40" s="45">
        <v>0.09</v>
      </c>
    </row>
    <row r="41" spans="1:28" x14ac:dyDescent="0.25">
      <c r="A41" s="11" t="s">
        <v>41</v>
      </c>
      <c r="B41" s="12">
        <v>0.371</v>
      </c>
      <c r="C41" s="12">
        <v>0.36899999999999999</v>
      </c>
      <c r="D41" s="12">
        <v>0.39</v>
      </c>
      <c r="M41" s="11" t="s">
        <v>41</v>
      </c>
      <c r="N41" s="12">
        <v>0.37</v>
      </c>
      <c r="O41" s="12">
        <v>0.36299999999999999</v>
      </c>
      <c r="P41" s="12">
        <v>0.38</v>
      </c>
      <c r="Y41" s="11" t="s">
        <v>41</v>
      </c>
      <c r="Z41" s="12">
        <v>0.37735849056603776</v>
      </c>
      <c r="AA41" s="12">
        <v>0.48837209302325574</v>
      </c>
      <c r="AB41" s="45">
        <v>0.41</v>
      </c>
    </row>
    <row r="42" spans="1:28" x14ac:dyDescent="0.25">
      <c r="A42" s="11" t="s">
        <v>42</v>
      </c>
      <c r="B42" s="12">
        <v>0.51</v>
      </c>
      <c r="C42" s="12">
        <v>0.52300000000000002</v>
      </c>
      <c r="D42" s="12">
        <v>0.5</v>
      </c>
      <c r="M42" s="11" t="s">
        <v>42</v>
      </c>
      <c r="N42" s="12">
        <v>0.51</v>
      </c>
      <c r="O42" s="12">
        <v>0.53200000000000003</v>
      </c>
      <c r="P42" s="12">
        <v>0.5</v>
      </c>
      <c r="Y42" s="11" t="s">
        <v>42</v>
      </c>
      <c r="Z42" s="12">
        <v>0.50943396226415094</v>
      </c>
      <c r="AA42" s="12">
        <v>0.34883720930232553</v>
      </c>
      <c r="AB42" s="45">
        <v>0.44</v>
      </c>
    </row>
    <row r="43" spans="1:28" x14ac:dyDescent="0.25">
      <c r="A43" s="14" t="s">
        <v>50</v>
      </c>
      <c r="B43" s="12">
        <f>SUM(B41:B42)</f>
        <v>0.88100000000000001</v>
      </c>
      <c r="C43" s="12">
        <f>SUM(C41:C42)</f>
        <v>0.89200000000000002</v>
      </c>
      <c r="D43" s="12">
        <f>SUM(D41:D42)</f>
        <v>0.89</v>
      </c>
      <c r="M43" s="14" t="s">
        <v>50</v>
      </c>
      <c r="N43" s="12">
        <f>SUM(N41:N42)</f>
        <v>0.88</v>
      </c>
      <c r="O43" s="12">
        <f>SUM(O41:O42)</f>
        <v>0.89500000000000002</v>
      </c>
      <c r="P43" s="12">
        <f>SUM(P41:P42)</f>
        <v>0.88</v>
      </c>
      <c r="Y43" s="14" t="s">
        <v>50</v>
      </c>
      <c r="Z43" s="12">
        <f>SUM(Z41:Z42)</f>
        <v>0.8867924528301887</v>
      </c>
      <c r="AA43" s="12">
        <f>SUM(AA41:AA42)</f>
        <v>0.83720930232558133</v>
      </c>
      <c r="AB43" s="12">
        <f>SUM(AB41:AB42)</f>
        <v>0.85</v>
      </c>
    </row>
    <row r="44" spans="1:28" ht="47.25" customHeight="1" x14ac:dyDescent="0.25">
      <c r="A44" s="53" t="s">
        <v>49</v>
      </c>
      <c r="B44" s="54"/>
      <c r="C44" s="54"/>
      <c r="D44" s="55"/>
      <c r="M44" s="53" t="s">
        <v>49</v>
      </c>
      <c r="N44" s="54"/>
      <c r="O44" s="54"/>
      <c r="P44" s="55"/>
      <c r="Y44" s="53" t="s">
        <v>49</v>
      </c>
      <c r="Z44" s="54"/>
      <c r="AA44" s="54"/>
      <c r="AB44" s="55"/>
    </row>
    <row r="45" spans="1:28" x14ac:dyDescent="0.25">
      <c r="A45" s="11" t="s">
        <v>39</v>
      </c>
      <c r="B45" s="12">
        <v>2.9000000000000001E-2</v>
      </c>
      <c r="C45" s="12">
        <v>1.7999999999999999E-2</v>
      </c>
      <c r="D45" s="12">
        <v>0.02</v>
      </c>
      <c r="M45" s="11" t="s">
        <v>39</v>
      </c>
      <c r="N45" s="12">
        <v>3.2000000000000001E-2</v>
      </c>
      <c r="O45" s="12">
        <v>1.9E-2</v>
      </c>
      <c r="P45" s="12">
        <v>0.02</v>
      </c>
      <c r="Y45" s="11" t="s">
        <v>39</v>
      </c>
      <c r="Z45" s="12">
        <v>0</v>
      </c>
      <c r="AA45" s="12">
        <v>0</v>
      </c>
      <c r="AB45" s="45">
        <v>0.04</v>
      </c>
    </row>
    <row r="46" spans="1:28" x14ac:dyDescent="0.25">
      <c r="A46" s="11" t="s">
        <v>40</v>
      </c>
      <c r="B46" s="12">
        <v>0.121</v>
      </c>
      <c r="C46" s="12">
        <v>0.128</v>
      </c>
      <c r="D46" s="12">
        <v>0.11</v>
      </c>
      <c r="M46" s="11" t="s">
        <v>40</v>
      </c>
      <c r="N46" s="12">
        <v>0.128</v>
      </c>
      <c r="O46" s="12">
        <v>0.125</v>
      </c>
      <c r="P46" s="12">
        <v>0.11</v>
      </c>
      <c r="Y46" s="11" t="s">
        <v>40</v>
      </c>
      <c r="Z46" s="12">
        <v>5.6603773584905669E-2</v>
      </c>
      <c r="AA46" s="12">
        <v>0.18604651162790697</v>
      </c>
      <c r="AB46" s="45">
        <v>0.08</v>
      </c>
    </row>
    <row r="47" spans="1:28" x14ac:dyDescent="0.25">
      <c r="A47" s="11" t="s">
        <v>41</v>
      </c>
      <c r="B47" s="12">
        <v>0.42499999999999999</v>
      </c>
      <c r="C47" s="12">
        <v>0.46600000000000003</v>
      </c>
      <c r="D47" s="12">
        <v>0.49</v>
      </c>
      <c r="M47" s="11" t="s">
        <v>41</v>
      </c>
      <c r="N47" s="12">
        <v>0.42199999999999999</v>
      </c>
      <c r="O47" s="12">
        <v>0.46400000000000002</v>
      </c>
      <c r="P47" s="12">
        <v>0.49</v>
      </c>
      <c r="Y47" s="11" t="s">
        <v>41</v>
      </c>
      <c r="Z47" s="12">
        <v>0.45283018867924535</v>
      </c>
      <c r="AA47" s="12">
        <v>0.51162790697674421</v>
      </c>
      <c r="AB47" s="45">
        <v>0.46</v>
      </c>
    </row>
    <row r="48" spans="1:28" x14ac:dyDescent="0.25">
      <c r="A48" s="11" t="s">
        <v>42</v>
      </c>
      <c r="B48" s="12">
        <v>0.42499999999999999</v>
      </c>
      <c r="C48" s="12">
        <v>0.38800000000000001</v>
      </c>
      <c r="D48" s="12">
        <v>0.38</v>
      </c>
      <c r="M48" s="11" t="s">
        <v>42</v>
      </c>
      <c r="N48" s="12">
        <v>0.41799999999999998</v>
      </c>
      <c r="O48" s="12">
        <v>0.39200000000000002</v>
      </c>
      <c r="P48" s="12">
        <v>0.37</v>
      </c>
      <c r="Y48" s="11" t="s">
        <v>42</v>
      </c>
      <c r="Z48" s="12">
        <v>0.49056603773584906</v>
      </c>
      <c r="AA48" s="12">
        <v>0.30232558139534882</v>
      </c>
      <c r="AB48" s="45">
        <v>0.42</v>
      </c>
    </row>
    <row r="49" spans="1:28" x14ac:dyDescent="0.25">
      <c r="A49" s="14" t="s">
        <v>50</v>
      </c>
      <c r="B49" s="12">
        <f>SUM(B47:B48)</f>
        <v>0.85</v>
      </c>
      <c r="C49" s="12">
        <f>SUM(C47:C48)</f>
        <v>0.85400000000000009</v>
      </c>
      <c r="D49" s="12">
        <f>SUM(D47:D48)</f>
        <v>0.87</v>
      </c>
      <c r="M49" s="14" t="s">
        <v>50</v>
      </c>
      <c r="N49" s="12">
        <f>SUM(N47:N48)</f>
        <v>0.84</v>
      </c>
      <c r="O49" s="12">
        <f>SUM(O47:O48)</f>
        <v>0.85600000000000009</v>
      </c>
      <c r="P49" s="12">
        <f>SUM(P47:P48)</f>
        <v>0.86</v>
      </c>
      <c r="Y49" s="14" t="s">
        <v>50</v>
      </c>
      <c r="Z49" s="12">
        <f>SUM(Z47:Z48)</f>
        <v>0.94339622641509435</v>
      </c>
      <c r="AA49" s="12">
        <f>SUM(AA47:AA48)</f>
        <v>0.81395348837209303</v>
      </c>
      <c r="AB49" s="12">
        <f>SUM(AB47:AB48)</f>
        <v>0.88</v>
      </c>
    </row>
  </sheetData>
  <mergeCells count="22">
    <mergeCell ref="Y8:AB8"/>
    <mergeCell ref="Y44:AB44"/>
    <mergeCell ref="Y38:AB38"/>
    <mergeCell ref="Y32:AB32"/>
    <mergeCell ref="M38:P38"/>
    <mergeCell ref="M44:P44"/>
    <mergeCell ref="Y26:AB26"/>
    <mergeCell ref="Y20:AB20"/>
    <mergeCell ref="Y14:AB14"/>
    <mergeCell ref="M8:P8"/>
    <mergeCell ref="M14:P14"/>
    <mergeCell ref="M20:P20"/>
    <mergeCell ref="M26:P26"/>
    <mergeCell ref="M32:P32"/>
    <mergeCell ref="B6:D6"/>
    <mergeCell ref="A44:D44"/>
    <mergeCell ref="A38:D38"/>
    <mergeCell ref="A32:D32"/>
    <mergeCell ref="A26:D26"/>
    <mergeCell ref="A20:D20"/>
    <mergeCell ref="A14:D14"/>
    <mergeCell ref="A8:D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topLeftCell="A52" workbookViewId="0">
      <selection activeCell="F6" sqref="F6"/>
    </sheetView>
  </sheetViews>
  <sheetFormatPr defaultRowHeight="15" x14ac:dyDescent="0.25"/>
  <cols>
    <col min="1" max="1" width="34.28515625" style="7" customWidth="1"/>
    <col min="2" max="12" width="9.140625" style="7"/>
    <col min="13" max="13" width="34.28515625" style="7" customWidth="1"/>
    <col min="14" max="24" width="9.140625" style="7"/>
    <col min="25" max="25" width="34.28515625" style="7" customWidth="1"/>
    <col min="26" max="16384" width="9.140625" style="7"/>
  </cols>
  <sheetData>
    <row r="1" spans="1:28" x14ac:dyDescent="0.25">
      <c r="A1" s="28" t="s">
        <v>51</v>
      </c>
      <c r="M1" s="28"/>
      <c r="Y1" s="28"/>
    </row>
    <row r="3" spans="1:28" x14ac:dyDescent="0.25">
      <c r="A3" s="28" t="s">
        <v>235</v>
      </c>
      <c r="M3" s="28" t="s">
        <v>236</v>
      </c>
      <c r="Y3" s="28" t="s">
        <v>237</v>
      </c>
    </row>
    <row r="4" spans="1:28" x14ac:dyDescent="0.25">
      <c r="A4" s="7" t="s">
        <v>218</v>
      </c>
      <c r="M4" s="7" t="s">
        <v>218</v>
      </c>
      <c r="Y4" s="7" t="s">
        <v>218</v>
      </c>
    </row>
    <row r="5" spans="1:28" x14ac:dyDescent="0.25">
      <c r="A5" s="7" t="s">
        <v>52</v>
      </c>
      <c r="M5" s="7" t="s">
        <v>52</v>
      </c>
      <c r="Y5" s="7" t="s">
        <v>52</v>
      </c>
    </row>
    <row r="6" spans="1:28" ht="15.75" customHeight="1" x14ac:dyDescent="0.25">
      <c r="A6" s="8"/>
      <c r="B6" s="56" t="s">
        <v>12</v>
      </c>
      <c r="C6" s="56"/>
      <c r="D6" s="56"/>
      <c r="M6" s="8"/>
      <c r="N6" s="8" t="s">
        <v>12</v>
      </c>
      <c r="O6" s="8"/>
      <c r="P6" s="23"/>
      <c r="Y6" s="8"/>
      <c r="Z6" s="8" t="s">
        <v>12</v>
      </c>
      <c r="AA6" s="8"/>
      <c r="AB6" s="23"/>
    </row>
    <row r="7" spans="1:28" x14ac:dyDescent="0.25">
      <c r="A7" s="8"/>
      <c r="B7" s="8">
        <v>2014</v>
      </c>
      <c r="C7" s="8">
        <v>2015</v>
      </c>
      <c r="D7" s="8">
        <v>2016</v>
      </c>
      <c r="M7" s="8"/>
      <c r="N7" s="8">
        <v>2014</v>
      </c>
      <c r="O7" s="8">
        <v>2015</v>
      </c>
      <c r="P7" s="8">
        <v>2016</v>
      </c>
      <c r="Y7" s="8"/>
      <c r="Z7" s="8">
        <v>2014</v>
      </c>
      <c r="AA7" s="8">
        <v>2015</v>
      </c>
      <c r="AB7" s="49">
        <v>2016</v>
      </c>
    </row>
    <row r="8" spans="1:28" ht="15" customHeight="1" x14ac:dyDescent="0.25">
      <c r="A8" s="53" t="s">
        <v>53</v>
      </c>
      <c r="B8" s="54"/>
      <c r="C8" s="54"/>
      <c r="D8" s="55"/>
      <c r="M8" s="53" t="s">
        <v>53</v>
      </c>
      <c r="N8" s="54"/>
      <c r="O8" s="54"/>
      <c r="P8" s="55"/>
      <c r="Y8" s="53" t="s">
        <v>53</v>
      </c>
      <c r="Z8" s="54"/>
      <c r="AA8" s="54"/>
      <c r="AB8" s="55"/>
    </row>
    <row r="9" spans="1:28" x14ac:dyDescent="0.25">
      <c r="A9" s="11" t="s">
        <v>54</v>
      </c>
      <c r="B9" s="12">
        <v>0.156</v>
      </c>
      <c r="C9" s="12">
        <v>0.12</v>
      </c>
      <c r="D9" s="12">
        <v>0.11</v>
      </c>
      <c r="M9" s="11" t="s">
        <v>54</v>
      </c>
      <c r="N9" s="12">
        <v>0.16</v>
      </c>
      <c r="O9" s="12">
        <v>0.11600000000000001</v>
      </c>
      <c r="P9" s="12">
        <v>0.11</v>
      </c>
      <c r="Y9" s="11" t="s">
        <v>54</v>
      </c>
      <c r="Z9" s="12">
        <v>0.1111111111111111</v>
      </c>
      <c r="AA9" s="12">
        <v>0.19047619047619047</v>
      </c>
      <c r="AB9" s="45">
        <v>0.15</v>
      </c>
    </row>
    <row r="10" spans="1:28" x14ac:dyDescent="0.25">
      <c r="A10" s="11" t="s">
        <v>55</v>
      </c>
      <c r="B10" s="12">
        <v>0.14699999999999999</v>
      </c>
      <c r="C10" s="12">
        <v>0.14699999999999999</v>
      </c>
      <c r="D10" s="12">
        <v>0.15</v>
      </c>
      <c r="M10" s="11" t="s">
        <v>55</v>
      </c>
      <c r="N10" s="12">
        <v>0.14699999999999999</v>
      </c>
      <c r="O10" s="12">
        <v>0.151</v>
      </c>
      <c r="P10" s="12">
        <v>0.16</v>
      </c>
      <c r="Y10" s="11" t="s">
        <v>55</v>
      </c>
      <c r="Z10" s="12">
        <v>0.14814814814814814</v>
      </c>
      <c r="AA10" s="12">
        <v>7.1428571428571425E-2</v>
      </c>
      <c r="AB10" s="45">
        <v>0.11</v>
      </c>
    </row>
    <row r="11" spans="1:28" x14ac:dyDescent="0.25">
      <c r="A11" s="11" t="s">
        <v>56</v>
      </c>
      <c r="B11" s="12">
        <v>0.22</v>
      </c>
      <c r="C11" s="12">
        <v>0.23200000000000001</v>
      </c>
      <c r="D11" s="12">
        <v>0.25</v>
      </c>
      <c r="M11" s="11" t="s">
        <v>56</v>
      </c>
      <c r="N11" s="12">
        <v>0.221</v>
      </c>
      <c r="O11" s="12">
        <v>0.23400000000000001</v>
      </c>
      <c r="P11" s="12">
        <v>0.25</v>
      </c>
      <c r="Y11" s="11" t="s">
        <v>56</v>
      </c>
      <c r="Z11" s="12">
        <v>0.20370370370370369</v>
      </c>
      <c r="AA11" s="12">
        <v>0.19047619047619047</v>
      </c>
      <c r="AB11" s="45">
        <v>0.2</v>
      </c>
    </row>
    <row r="12" spans="1:28" x14ac:dyDescent="0.25">
      <c r="A12" s="11" t="s">
        <v>57</v>
      </c>
      <c r="B12" s="12">
        <v>0.34799999999999998</v>
      </c>
      <c r="C12" s="12">
        <v>0.38500000000000001</v>
      </c>
      <c r="D12" s="12">
        <v>0.38</v>
      </c>
      <c r="M12" s="11" t="s">
        <v>57</v>
      </c>
      <c r="N12" s="12">
        <v>0.34899999999999998</v>
      </c>
      <c r="O12" s="12">
        <v>0.38</v>
      </c>
      <c r="P12" s="12">
        <v>0.38</v>
      </c>
      <c r="Y12" s="11" t="s">
        <v>57</v>
      </c>
      <c r="Z12" s="12">
        <v>0.33333333333333326</v>
      </c>
      <c r="AA12" s="12">
        <v>0.47619047619047611</v>
      </c>
      <c r="AB12" s="45">
        <v>0.41</v>
      </c>
    </row>
    <row r="13" spans="1:28" x14ac:dyDescent="0.25">
      <c r="A13" s="11" t="s">
        <v>58</v>
      </c>
      <c r="B13" s="12">
        <v>0.13</v>
      </c>
      <c r="C13" s="12">
        <v>0.11600000000000001</v>
      </c>
      <c r="D13" s="12">
        <v>0.11</v>
      </c>
      <c r="M13" s="11" t="s">
        <v>58</v>
      </c>
      <c r="N13" s="12">
        <v>0.122</v>
      </c>
      <c r="O13" s="12">
        <v>0.11799999999999999</v>
      </c>
      <c r="P13" s="12">
        <v>0.11</v>
      </c>
      <c r="Y13" s="11" t="s">
        <v>58</v>
      </c>
      <c r="Z13" s="12">
        <v>0.20370370370370369</v>
      </c>
      <c r="AA13" s="12">
        <v>7.1428571428571425E-2</v>
      </c>
      <c r="AB13" s="45">
        <v>0.15</v>
      </c>
    </row>
    <row r="14" spans="1:28" x14ac:dyDescent="0.25">
      <c r="A14" s="14" t="s">
        <v>59</v>
      </c>
      <c r="B14" s="12">
        <f>SUM(B12:B13)</f>
        <v>0.47799999999999998</v>
      </c>
      <c r="C14" s="12">
        <f>SUM(C12:C13)</f>
        <v>0.501</v>
      </c>
      <c r="D14" s="12">
        <f>SUM(D12:D13)</f>
        <v>0.49</v>
      </c>
      <c r="M14" s="14" t="s">
        <v>59</v>
      </c>
      <c r="N14" s="12">
        <f>SUM(N12:N13)</f>
        <v>0.47099999999999997</v>
      </c>
      <c r="O14" s="12">
        <f>SUM(O12:O13)</f>
        <v>0.498</v>
      </c>
      <c r="P14" s="12">
        <f>SUM(P12:P13)</f>
        <v>0.49</v>
      </c>
      <c r="Y14" s="14" t="s">
        <v>59</v>
      </c>
      <c r="Z14" s="12">
        <f>SUM(Z12:Z13)</f>
        <v>0.53703703703703698</v>
      </c>
      <c r="AA14" s="12">
        <f>SUM(AA12:AA13)</f>
        <v>0.54761904761904756</v>
      </c>
      <c r="AB14" s="12">
        <f>SUM(AB12:AB13)</f>
        <v>0.55999999999999994</v>
      </c>
    </row>
    <row r="15" spans="1:28" x14ac:dyDescent="0.25">
      <c r="A15" s="53" t="s">
        <v>60</v>
      </c>
      <c r="B15" s="54"/>
      <c r="C15" s="54"/>
      <c r="D15" s="55"/>
      <c r="M15" s="53" t="s">
        <v>60</v>
      </c>
      <c r="N15" s="54"/>
      <c r="O15" s="54"/>
      <c r="P15" s="55"/>
      <c r="Y15" s="53" t="s">
        <v>60</v>
      </c>
      <c r="Z15" s="54"/>
      <c r="AA15" s="54"/>
      <c r="AB15" s="55"/>
    </row>
    <row r="16" spans="1:28" x14ac:dyDescent="0.25">
      <c r="A16" s="11" t="s">
        <v>54</v>
      </c>
      <c r="B16" s="12">
        <v>0.35699999999999998</v>
      </c>
      <c r="C16" s="12">
        <v>0.34799999999999998</v>
      </c>
      <c r="D16" s="12">
        <v>0.35</v>
      </c>
      <c r="M16" s="11" t="s">
        <v>54</v>
      </c>
      <c r="N16" s="12">
        <v>0.31900000000000001</v>
      </c>
      <c r="O16" s="12">
        <v>0.33200000000000002</v>
      </c>
      <c r="P16" s="12">
        <v>0.32</v>
      </c>
      <c r="Y16" s="11" t="s">
        <v>54</v>
      </c>
      <c r="Z16" s="12">
        <v>0.7222222222222221</v>
      </c>
      <c r="AA16" s="12">
        <v>0.66666666666666652</v>
      </c>
      <c r="AB16" s="45">
        <v>0.67</v>
      </c>
    </row>
    <row r="17" spans="1:28" x14ac:dyDescent="0.25">
      <c r="A17" s="11" t="s">
        <v>55</v>
      </c>
      <c r="B17" s="12">
        <v>0.14199999999999999</v>
      </c>
      <c r="C17" s="12">
        <v>0.17</v>
      </c>
      <c r="D17" s="12">
        <v>0.16</v>
      </c>
      <c r="M17" s="11" t="s">
        <v>55</v>
      </c>
      <c r="N17" s="12">
        <v>0.14499999999999999</v>
      </c>
      <c r="O17" s="12">
        <v>0.16600000000000001</v>
      </c>
      <c r="P17" s="12">
        <v>0.16</v>
      </c>
      <c r="Y17" s="11" t="s">
        <v>55</v>
      </c>
      <c r="Z17" s="12">
        <v>0.1111111111111111</v>
      </c>
      <c r="AA17" s="12">
        <v>0.23809523809523805</v>
      </c>
      <c r="AB17" s="45">
        <v>0.12</v>
      </c>
    </row>
    <row r="18" spans="1:28" x14ac:dyDescent="0.25">
      <c r="A18" s="11" t="s">
        <v>56</v>
      </c>
      <c r="B18" s="12">
        <v>0.22</v>
      </c>
      <c r="C18" s="12">
        <v>0.20100000000000001</v>
      </c>
      <c r="D18" s="12">
        <v>0.22</v>
      </c>
      <c r="M18" s="11" t="s">
        <v>56</v>
      </c>
      <c r="N18" s="12">
        <v>0.23300000000000001</v>
      </c>
      <c r="O18" s="12">
        <v>0.21</v>
      </c>
      <c r="P18" s="12">
        <v>0.23</v>
      </c>
      <c r="Y18" s="11" t="s">
        <v>56</v>
      </c>
      <c r="Z18" s="12">
        <v>9.2592592592592601E-2</v>
      </c>
      <c r="AA18" s="12">
        <v>2.3809523809523808E-2</v>
      </c>
      <c r="AB18" s="45">
        <v>0.11</v>
      </c>
    </row>
    <row r="19" spans="1:28" x14ac:dyDescent="0.25">
      <c r="A19" s="11" t="s">
        <v>57</v>
      </c>
      <c r="B19" s="12">
        <v>0.13500000000000001</v>
      </c>
      <c r="C19" s="12">
        <v>0.13700000000000001</v>
      </c>
      <c r="D19" s="12">
        <v>0.15</v>
      </c>
      <c r="M19" s="11" t="s">
        <v>57</v>
      </c>
      <c r="N19" s="12">
        <v>0.14099999999999999</v>
      </c>
      <c r="O19" s="12">
        <v>0.14199999999999999</v>
      </c>
      <c r="P19" s="12">
        <v>0.16</v>
      </c>
      <c r="Y19" s="11" t="s">
        <v>57</v>
      </c>
      <c r="Z19" s="12">
        <v>7.407407407407407E-2</v>
      </c>
      <c r="AA19" s="12">
        <v>2.3809523809523808E-2</v>
      </c>
      <c r="AB19" s="45">
        <v>0.05</v>
      </c>
    </row>
    <row r="20" spans="1:28" x14ac:dyDescent="0.25">
      <c r="A20" s="11" t="s">
        <v>58</v>
      </c>
      <c r="B20" s="12">
        <v>0.14599999999999999</v>
      </c>
      <c r="C20" s="12">
        <v>0.14499999999999999</v>
      </c>
      <c r="D20" s="12">
        <v>0.13</v>
      </c>
      <c r="M20" s="11" t="s">
        <v>58</v>
      </c>
      <c r="N20" s="12">
        <v>0.161</v>
      </c>
      <c r="O20" s="12">
        <v>0.15</v>
      </c>
      <c r="P20" s="12">
        <v>0.14000000000000001</v>
      </c>
      <c r="Y20" s="11" t="s">
        <v>58</v>
      </c>
      <c r="Z20" s="12">
        <v>0</v>
      </c>
      <c r="AA20" s="12">
        <v>4.7619047619047616E-2</v>
      </c>
      <c r="AB20" s="45">
        <v>0.05</v>
      </c>
    </row>
    <row r="21" spans="1:28" x14ac:dyDescent="0.25">
      <c r="A21" s="14" t="s">
        <v>217</v>
      </c>
      <c r="B21" s="12">
        <f>SUM(B16:B17)</f>
        <v>0.499</v>
      </c>
      <c r="C21" s="12">
        <f>SUM(C16:C17)</f>
        <v>0.51800000000000002</v>
      </c>
      <c r="D21" s="12">
        <f>SUM(D16:D17)</f>
        <v>0.51</v>
      </c>
      <c r="M21" s="14" t="s">
        <v>217</v>
      </c>
      <c r="N21" s="12">
        <f>SUM(N16:N17)</f>
        <v>0.46399999999999997</v>
      </c>
      <c r="O21" s="12">
        <f>SUM(O16:O17)</f>
        <v>0.498</v>
      </c>
      <c r="P21" s="12">
        <f>SUM(P16:P17)</f>
        <v>0.48</v>
      </c>
      <c r="Y21" s="14" t="s">
        <v>217</v>
      </c>
      <c r="Z21" s="12">
        <f>SUM(Z16:Z17)</f>
        <v>0.83333333333333326</v>
      </c>
      <c r="AA21" s="12">
        <f>SUM(AA16:AA17)</f>
        <v>0.90476190476190455</v>
      </c>
      <c r="AB21" s="12">
        <f>SUM(AB16:AB17)</f>
        <v>0.79</v>
      </c>
    </row>
    <row r="22" spans="1:28" ht="15" customHeight="1" x14ac:dyDescent="0.25">
      <c r="A22" s="53" t="s">
        <v>61</v>
      </c>
      <c r="B22" s="54"/>
      <c r="C22" s="54"/>
      <c r="D22" s="55"/>
      <c r="M22" s="53" t="s">
        <v>61</v>
      </c>
      <c r="N22" s="54"/>
      <c r="O22" s="54"/>
      <c r="P22" s="55"/>
      <c r="Y22" s="53" t="s">
        <v>61</v>
      </c>
      <c r="Z22" s="54"/>
      <c r="AA22" s="54"/>
      <c r="AB22" s="55"/>
    </row>
    <row r="23" spans="1:28" x14ac:dyDescent="0.25">
      <c r="A23" s="11" t="s">
        <v>54</v>
      </c>
      <c r="B23" s="12">
        <v>0.28000000000000003</v>
      </c>
      <c r="C23" s="12">
        <v>0.25700000000000001</v>
      </c>
      <c r="D23" s="12">
        <v>0.25</v>
      </c>
      <c r="M23" s="11" t="s">
        <v>54</v>
      </c>
      <c r="N23" s="12">
        <v>0.26500000000000001</v>
      </c>
      <c r="O23" s="12">
        <v>0.24399999999999999</v>
      </c>
      <c r="P23" s="12">
        <v>0.24</v>
      </c>
      <c r="Y23" s="11" t="s">
        <v>54</v>
      </c>
      <c r="Z23" s="12">
        <v>0.42592592592592593</v>
      </c>
      <c r="AA23" s="12">
        <v>0.52380952380952384</v>
      </c>
      <c r="AB23" s="45">
        <v>0.41</v>
      </c>
    </row>
    <row r="24" spans="1:28" x14ac:dyDescent="0.25">
      <c r="A24" s="11" t="s">
        <v>55</v>
      </c>
      <c r="B24" s="12">
        <v>0.151</v>
      </c>
      <c r="C24" s="12">
        <v>0.17499999999999999</v>
      </c>
      <c r="D24" s="12">
        <v>0.17</v>
      </c>
      <c r="M24" s="11" t="s">
        <v>55</v>
      </c>
      <c r="N24" s="12">
        <v>0.14099999999999999</v>
      </c>
      <c r="O24" s="12">
        <v>0.17199999999999999</v>
      </c>
      <c r="P24" s="12">
        <v>0.17</v>
      </c>
      <c r="Y24" s="11" t="s">
        <v>55</v>
      </c>
      <c r="Z24" s="12">
        <v>0.24074074074074073</v>
      </c>
      <c r="AA24" s="12">
        <v>0.23809523809523805</v>
      </c>
      <c r="AB24" s="45">
        <v>0.21</v>
      </c>
    </row>
    <row r="25" spans="1:28" x14ac:dyDescent="0.25">
      <c r="A25" s="11" t="s">
        <v>56</v>
      </c>
      <c r="B25" s="12">
        <v>0.31</v>
      </c>
      <c r="C25" s="12">
        <v>0.30399999999999999</v>
      </c>
      <c r="D25" s="12">
        <v>0.33</v>
      </c>
      <c r="M25" s="11" t="s">
        <v>56</v>
      </c>
      <c r="N25" s="12">
        <v>0.31900000000000001</v>
      </c>
      <c r="O25" s="12">
        <v>0.309</v>
      </c>
      <c r="P25" s="12">
        <v>0.33</v>
      </c>
      <c r="Y25" s="11" t="s">
        <v>56</v>
      </c>
      <c r="Z25" s="12">
        <v>0.22222222222222221</v>
      </c>
      <c r="AA25" s="12">
        <v>0.19047619047619047</v>
      </c>
      <c r="AB25" s="45">
        <v>0.24</v>
      </c>
    </row>
    <row r="26" spans="1:28" x14ac:dyDescent="0.25">
      <c r="A26" s="11" t="s">
        <v>57</v>
      </c>
      <c r="B26" s="12">
        <v>0.16300000000000001</v>
      </c>
      <c r="C26" s="12">
        <v>0.16500000000000001</v>
      </c>
      <c r="D26" s="12">
        <v>0.17</v>
      </c>
      <c r="M26" s="11" t="s">
        <v>57</v>
      </c>
      <c r="N26" s="12">
        <v>0.17399999999999999</v>
      </c>
      <c r="O26" s="12">
        <v>0.17199999999999999</v>
      </c>
      <c r="P26" s="12">
        <v>0.18</v>
      </c>
      <c r="Y26" s="11" t="s">
        <v>57</v>
      </c>
      <c r="Z26" s="12">
        <v>5.5555555555555552E-2</v>
      </c>
      <c r="AA26" s="12">
        <v>2.3809523809523808E-2</v>
      </c>
      <c r="AB26" s="45">
        <v>0.11</v>
      </c>
    </row>
    <row r="27" spans="1:28" x14ac:dyDescent="0.25">
      <c r="A27" s="11" t="s">
        <v>58</v>
      </c>
      <c r="B27" s="12">
        <v>9.7000000000000003E-2</v>
      </c>
      <c r="C27" s="12">
        <v>9.9000000000000005E-2</v>
      </c>
      <c r="D27" s="12">
        <v>0.08</v>
      </c>
      <c r="M27" s="11" t="s">
        <v>58</v>
      </c>
      <c r="N27" s="12">
        <v>0.10100000000000001</v>
      </c>
      <c r="O27" s="12">
        <v>0.10299999999999999</v>
      </c>
      <c r="P27" s="12">
        <v>0.09</v>
      </c>
      <c r="Y27" s="11" t="s">
        <v>58</v>
      </c>
      <c r="Z27" s="12">
        <v>5.5555555555555552E-2</v>
      </c>
      <c r="AA27" s="12">
        <v>2.3809523809523808E-2</v>
      </c>
      <c r="AB27" s="45">
        <v>0.04</v>
      </c>
    </row>
    <row r="28" spans="1:28" x14ac:dyDescent="0.25">
      <c r="A28" s="14" t="s">
        <v>217</v>
      </c>
      <c r="B28" s="12">
        <f>SUM(B23:B24)</f>
        <v>0.43100000000000005</v>
      </c>
      <c r="C28" s="12">
        <f>SUM(C23:C24)</f>
        <v>0.432</v>
      </c>
      <c r="D28" s="12">
        <f>SUM(D23:D24)</f>
        <v>0.42000000000000004</v>
      </c>
      <c r="M28" s="14" t="s">
        <v>217</v>
      </c>
      <c r="N28" s="12">
        <f>SUM(N23:N24)</f>
        <v>0.40600000000000003</v>
      </c>
      <c r="O28" s="12">
        <f>SUM(O23:O24)</f>
        <v>0.41599999999999998</v>
      </c>
      <c r="P28" s="12">
        <f>SUM(P23:P24)</f>
        <v>0.41000000000000003</v>
      </c>
      <c r="Y28" s="14" t="s">
        <v>217</v>
      </c>
      <c r="Z28" s="12">
        <f>SUM(Z23:Z24)</f>
        <v>0.66666666666666663</v>
      </c>
      <c r="AA28" s="12">
        <f>SUM(AA23:AA24)</f>
        <v>0.76190476190476186</v>
      </c>
      <c r="AB28" s="12">
        <f>SUM(AB23:AB24)</f>
        <v>0.62</v>
      </c>
    </row>
    <row r="29" spans="1:28" ht="30.75" customHeight="1" x14ac:dyDescent="0.25">
      <c r="A29" s="53" t="s">
        <v>62</v>
      </c>
      <c r="B29" s="54"/>
      <c r="C29" s="54"/>
      <c r="D29" s="55"/>
      <c r="M29" s="53" t="s">
        <v>62</v>
      </c>
      <c r="N29" s="54"/>
      <c r="O29" s="54"/>
      <c r="P29" s="55"/>
      <c r="Y29" s="53" t="s">
        <v>62</v>
      </c>
      <c r="Z29" s="54"/>
      <c r="AA29" s="54"/>
      <c r="AB29" s="55"/>
    </row>
    <row r="30" spans="1:28" x14ac:dyDescent="0.25">
      <c r="A30" s="11" t="s">
        <v>54</v>
      </c>
      <c r="B30" s="12">
        <v>2.8000000000000001E-2</v>
      </c>
      <c r="C30" s="12">
        <v>2.5999999999999999E-2</v>
      </c>
      <c r="D30" s="12">
        <v>0.02</v>
      </c>
      <c r="M30" s="11" t="s">
        <v>54</v>
      </c>
      <c r="N30" s="12">
        <v>2.7E-2</v>
      </c>
      <c r="O30" s="12">
        <v>2.4E-2</v>
      </c>
      <c r="P30" s="12">
        <v>0.02</v>
      </c>
      <c r="Y30" s="11" t="s">
        <v>54</v>
      </c>
      <c r="Z30" s="12">
        <v>3.7037037037037035E-2</v>
      </c>
      <c r="AA30" s="12">
        <v>7.1428571428571425E-2</v>
      </c>
      <c r="AB30" s="45">
        <v>0.05</v>
      </c>
    </row>
    <row r="31" spans="1:28" x14ac:dyDescent="0.25">
      <c r="A31" s="11" t="s">
        <v>55</v>
      </c>
      <c r="B31" s="12">
        <v>6.0999999999999999E-2</v>
      </c>
      <c r="C31" s="12">
        <v>5.5E-2</v>
      </c>
      <c r="D31" s="12">
        <v>0.06</v>
      </c>
      <c r="M31" s="11" t="s">
        <v>55</v>
      </c>
      <c r="N31" s="12">
        <v>5.8999999999999997E-2</v>
      </c>
      <c r="O31" s="12">
        <v>5.5E-2</v>
      </c>
      <c r="P31" s="12">
        <v>0.05</v>
      </c>
      <c r="Y31" s="11" t="s">
        <v>55</v>
      </c>
      <c r="Z31" s="12">
        <v>7.407407407407407E-2</v>
      </c>
      <c r="AA31" s="12">
        <v>4.7619047619047616E-2</v>
      </c>
      <c r="AB31" s="45">
        <v>7.0000000000000007E-2</v>
      </c>
    </row>
    <row r="32" spans="1:28" x14ac:dyDescent="0.25">
      <c r="A32" s="11" t="s">
        <v>56</v>
      </c>
      <c r="B32" s="12">
        <v>0.317</v>
      </c>
      <c r="C32" s="12">
        <v>0.25900000000000001</v>
      </c>
      <c r="D32" s="12">
        <v>0.33</v>
      </c>
      <c r="M32" s="11" t="s">
        <v>56</v>
      </c>
      <c r="N32" s="12">
        <v>0.32800000000000001</v>
      </c>
      <c r="O32" s="12">
        <v>0.26100000000000001</v>
      </c>
      <c r="P32" s="12">
        <v>0.33</v>
      </c>
      <c r="Y32" s="11" t="s">
        <v>56</v>
      </c>
      <c r="Z32" s="12">
        <v>0.20370370370370369</v>
      </c>
      <c r="AA32" s="12">
        <v>0.21428571428571427</v>
      </c>
      <c r="AB32" s="45">
        <v>0.26</v>
      </c>
    </row>
    <row r="33" spans="1:28" x14ac:dyDescent="0.25">
      <c r="A33" s="11" t="s">
        <v>57</v>
      </c>
      <c r="B33" s="12">
        <v>0.32700000000000001</v>
      </c>
      <c r="C33" s="12">
        <v>0.38700000000000001</v>
      </c>
      <c r="D33" s="12">
        <v>0.36</v>
      </c>
      <c r="M33" s="11" t="s">
        <v>57</v>
      </c>
      <c r="N33" s="12">
        <v>0.32300000000000001</v>
      </c>
      <c r="O33" s="12">
        <v>0.39400000000000002</v>
      </c>
      <c r="P33" s="12">
        <v>0.37</v>
      </c>
      <c r="Y33" s="11" t="s">
        <v>57</v>
      </c>
      <c r="Z33" s="12">
        <v>0.37037037037037041</v>
      </c>
      <c r="AA33" s="12">
        <v>0.23809523809523805</v>
      </c>
      <c r="AB33" s="45">
        <v>0.28000000000000003</v>
      </c>
    </row>
    <row r="34" spans="1:28" x14ac:dyDescent="0.25">
      <c r="A34" s="11" t="s">
        <v>58</v>
      </c>
      <c r="B34" s="12">
        <v>0.26800000000000002</v>
      </c>
      <c r="C34" s="12">
        <v>0.27300000000000002</v>
      </c>
      <c r="D34" s="12">
        <v>0.23</v>
      </c>
      <c r="M34" s="11" t="s">
        <v>58</v>
      </c>
      <c r="N34" s="12">
        <v>0.26300000000000001</v>
      </c>
      <c r="O34" s="12">
        <v>0.26500000000000001</v>
      </c>
      <c r="P34" s="12">
        <v>0.23</v>
      </c>
      <c r="Y34" s="11" t="s">
        <v>58</v>
      </c>
      <c r="Z34" s="12">
        <v>0.31481481481481483</v>
      </c>
      <c r="AA34" s="12">
        <v>0.42857142857142855</v>
      </c>
      <c r="AB34" s="45">
        <v>0.34</v>
      </c>
    </row>
    <row r="35" spans="1:28" x14ac:dyDescent="0.25">
      <c r="A35" s="14" t="s">
        <v>59</v>
      </c>
      <c r="B35" s="12">
        <f>SUM(B33:B34)</f>
        <v>0.59499999999999997</v>
      </c>
      <c r="C35" s="12">
        <f>SUM(C33:C34)</f>
        <v>0.66</v>
      </c>
      <c r="D35" s="12">
        <f>SUM(D33:D34)</f>
        <v>0.59</v>
      </c>
      <c r="M35" s="14" t="s">
        <v>59</v>
      </c>
      <c r="N35" s="12">
        <f>SUM(N33:N34)</f>
        <v>0.58600000000000008</v>
      </c>
      <c r="O35" s="12">
        <f>SUM(O33:O34)</f>
        <v>0.65900000000000003</v>
      </c>
      <c r="P35" s="12">
        <f>SUM(P33:P34)</f>
        <v>0.6</v>
      </c>
      <c r="Y35" s="14" t="s">
        <v>59</v>
      </c>
      <c r="Z35" s="12">
        <f>SUM(Z33:Z34)</f>
        <v>0.68518518518518523</v>
      </c>
      <c r="AA35" s="12">
        <f>SUM(AA33:AA34)</f>
        <v>0.66666666666666663</v>
      </c>
      <c r="AB35" s="12">
        <f>SUM(AB33:AB34)</f>
        <v>0.62000000000000011</v>
      </c>
    </row>
    <row r="36" spans="1:28" ht="15" customHeight="1" x14ac:dyDescent="0.25">
      <c r="A36" s="53" t="s">
        <v>63</v>
      </c>
      <c r="B36" s="54"/>
      <c r="C36" s="54"/>
      <c r="D36" s="55"/>
      <c r="M36" s="53" t="s">
        <v>63</v>
      </c>
      <c r="N36" s="54"/>
      <c r="O36" s="54"/>
      <c r="P36" s="55"/>
      <c r="Y36" s="53" t="s">
        <v>63</v>
      </c>
      <c r="Z36" s="54"/>
      <c r="AA36" s="54"/>
      <c r="AB36" s="55"/>
    </row>
    <row r="37" spans="1:28" x14ac:dyDescent="0.25">
      <c r="A37" s="11" t="s">
        <v>54</v>
      </c>
      <c r="B37" s="12">
        <v>3.1E-2</v>
      </c>
      <c r="C37" s="12">
        <v>1.7999999999999999E-2</v>
      </c>
      <c r="D37" s="12">
        <v>0.02</v>
      </c>
      <c r="M37" s="11" t="s">
        <v>54</v>
      </c>
      <c r="N37" s="12">
        <v>2.5000000000000001E-2</v>
      </c>
      <c r="O37" s="12">
        <v>1.6E-2</v>
      </c>
      <c r="P37" s="12">
        <v>0.02</v>
      </c>
      <c r="Y37" s="11" t="s">
        <v>54</v>
      </c>
      <c r="Z37" s="12">
        <v>9.2592592592592601E-2</v>
      </c>
      <c r="AA37" s="12">
        <v>7.1428571428571425E-2</v>
      </c>
      <c r="AB37" s="45">
        <v>0.08</v>
      </c>
    </row>
    <row r="38" spans="1:28" x14ac:dyDescent="0.25">
      <c r="A38" s="11" t="s">
        <v>55</v>
      </c>
      <c r="B38" s="12">
        <v>3.7999999999999999E-2</v>
      </c>
      <c r="C38" s="12">
        <v>3.3000000000000002E-2</v>
      </c>
      <c r="D38" s="12">
        <v>0.04</v>
      </c>
      <c r="M38" s="11" t="s">
        <v>55</v>
      </c>
      <c r="N38" s="12">
        <v>4.2000000000000003E-2</v>
      </c>
      <c r="O38" s="12">
        <v>0.03</v>
      </c>
      <c r="P38" s="12">
        <v>0.04</v>
      </c>
      <c r="Y38" s="11" t="s">
        <v>55</v>
      </c>
      <c r="Z38" s="12">
        <v>0</v>
      </c>
      <c r="AA38" s="12">
        <v>9.5238095238095233E-2</v>
      </c>
      <c r="AB38" s="45">
        <v>0.05</v>
      </c>
    </row>
    <row r="39" spans="1:28" x14ac:dyDescent="0.25">
      <c r="A39" s="11" t="s">
        <v>56</v>
      </c>
      <c r="B39" s="12">
        <v>0.317</v>
      </c>
      <c r="C39" s="12">
        <v>0.252</v>
      </c>
      <c r="D39" s="12">
        <v>0.28000000000000003</v>
      </c>
      <c r="M39" s="11" t="s">
        <v>56</v>
      </c>
      <c r="N39" s="12">
        <v>0.313</v>
      </c>
      <c r="O39" s="12">
        <v>0.28399999999999997</v>
      </c>
      <c r="P39" s="12">
        <v>0.28999999999999998</v>
      </c>
      <c r="Y39" s="11" t="s">
        <v>56</v>
      </c>
      <c r="Z39" s="12">
        <v>0.35185185185185186</v>
      </c>
      <c r="AA39" s="12">
        <v>0.33333333333333326</v>
      </c>
      <c r="AB39" s="45">
        <v>0.25</v>
      </c>
    </row>
    <row r="40" spans="1:28" x14ac:dyDescent="0.25">
      <c r="A40" s="11" t="s">
        <v>57</v>
      </c>
      <c r="B40" s="12">
        <v>0.36199999999999999</v>
      </c>
      <c r="C40" s="12">
        <v>0.40699999999999997</v>
      </c>
      <c r="D40" s="12">
        <v>0.39</v>
      </c>
      <c r="M40" s="11" t="s">
        <v>57</v>
      </c>
      <c r="N40" s="12">
        <v>0.36799999999999999</v>
      </c>
      <c r="O40" s="12">
        <v>0.41</v>
      </c>
      <c r="P40" s="12">
        <v>0.39</v>
      </c>
      <c r="Y40" s="11" t="s">
        <v>57</v>
      </c>
      <c r="Z40" s="12">
        <v>0.29629629629629628</v>
      </c>
      <c r="AA40" s="12">
        <v>0.33333333333333326</v>
      </c>
      <c r="AB40" s="45">
        <v>0.33</v>
      </c>
    </row>
    <row r="41" spans="1:28" x14ac:dyDescent="0.25">
      <c r="A41" s="11" t="s">
        <v>58</v>
      </c>
      <c r="B41" s="12">
        <v>0.253</v>
      </c>
      <c r="C41" s="12">
        <v>0.28999999999999998</v>
      </c>
      <c r="D41" s="12">
        <v>0.27</v>
      </c>
      <c r="M41" s="11" t="s">
        <v>58</v>
      </c>
      <c r="N41" s="12">
        <v>0.252</v>
      </c>
      <c r="O41" s="12">
        <v>0.29699999999999999</v>
      </c>
      <c r="P41" s="12">
        <v>0.27</v>
      </c>
      <c r="Y41" s="11" t="s">
        <v>58</v>
      </c>
      <c r="Z41" s="12">
        <v>0.25925925925925924</v>
      </c>
      <c r="AA41" s="12">
        <v>0.16666666666666663</v>
      </c>
      <c r="AB41" s="45">
        <v>0.28999999999999998</v>
      </c>
    </row>
    <row r="42" spans="1:28" x14ac:dyDescent="0.25">
      <c r="A42" s="14" t="s">
        <v>59</v>
      </c>
      <c r="B42" s="12">
        <f>SUM(B40:B41)</f>
        <v>0.61499999999999999</v>
      </c>
      <c r="C42" s="12">
        <f>SUM(C40:C41)</f>
        <v>0.69699999999999995</v>
      </c>
      <c r="D42" s="12">
        <f>SUM(D40:D41)</f>
        <v>0.66</v>
      </c>
      <c r="M42" s="14" t="s">
        <v>59</v>
      </c>
      <c r="N42" s="12">
        <f>SUM(N40:N41)</f>
        <v>0.62</v>
      </c>
      <c r="O42" s="12">
        <f>SUM(O40:O41)</f>
        <v>0.70699999999999996</v>
      </c>
      <c r="P42" s="12">
        <f>SUM(P40:P41)</f>
        <v>0.66</v>
      </c>
      <c r="Y42" s="14" t="s">
        <v>59</v>
      </c>
      <c r="Z42" s="12">
        <f>SUM(Z40:Z41)</f>
        <v>0.55555555555555558</v>
      </c>
      <c r="AA42" s="12">
        <f>SUM(AA40:AA41)</f>
        <v>0.49999999999999989</v>
      </c>
      <c r="AB42" s="12">
        <f>SUM(AB40:AB41)</f>
        <v>0.62</v>
      </c>
    </row>
    <row r="43" spans="1:28" ht="15.75" customHeight="1" x14ac:dyDescent="0.25">
      <c r="A43" s="53" t="s">
        <v>64</v>
      </c>
      <c r="B43" s="54"/>
      <c r="C43" s="54"/>
      <c r="D43" s="55"/>
      <c r="M43" s="53" t="s">
        <v>64</v>
      </c>
      <c r="N43" s="54"/>
      <c r="O43" s="54"/>
      <c r="P43" s="55"/>
      <c r="Y43" s="53" t="s">
        <v>64</v>
      </c>
      <c r="Z43" s="54"/>
      <c r="AA43" s="54"/>
      <c r="AB43" s="55"/>
    </row>
    <row r="44" spans="1:28" x14ac:dyDescent="0.25">
      <c r="A44" s="11" t="s">
        <v>54</v>
      </c>
      <c r="B44" s="12">
        <v>0.11600000000000001</v>
      </c>
      <c r="C44" s="12">
        <v>0.128</v>
      </c>
      <c r="D44" s="12">
        <v>0.14000000000000001</v>
      </c>
      <c r="M44" s="11" t="s">
        <v>54</v>
      </c>
      <c r="N44" s="12">
        <v>0.12</v>
      </c>
      <c r="O44" s="12">
        <v>0.13</v>
      </c>
      <c r="P44" s="12">
        <v>0.14000000000000001</v>
      </c>
      <c r="Y44" s="11" t="s">
        <v>54</v>
      </c>
      <c r="Z44" s="12">
        <v>7.407407407407407E-2</v>
      </c>
      <c r="AA44" s="12">
        <v>7.1428571428571425E-2</v>
      </c>
      <c r="AB44" s="45">
        <v>0.14000000000000001</v>
      </c>
    </row>
    <row r="45" spans="1:28" x14ac:dyDescent="0.25">
      <c r="A45" s="11" t="s">
        <v>55</v>
      </c>
      <c r="B45" s="12">
        <v>0.13</v>
      </c>
      <c r="C45" s="12">
        <v>0.13600000000000001</v>
      </c>
      <c r="D45" s="12">
        <v>0.12</v>
      </c>
      <c r="M45" s="11" t="s">
        <v>55</v>
      </c>
      <c r="N45" s="12">
        <v>0.13200000000000001</v>
      </c>
      <c r="O45" s="12">
        <v>0.13900000000000001</v>
      </c>
      <c r="P45" s="12">
        <v>0.13</v>
      </c>
      <c r="Y45" s="11" t="s">
        <v>55</v>
      </c>
      <c r="Z45" s="12">
        <v>0.1111111111111111</v>
      </c>
      <c r="AA45" s="12">
        <v>7.1428571428571425E-2</v>
      </c>
      <c r="AB45" s="45">
        <v>7.0000000000000007E-2</v>
      </c>
    </row>
    <row r="46" spans="1:28" x14ac:dyDescent="0.25">
      <c r="A46" s="11" t="s">
        <v>56</v>
      </c>
      <c r="B46" s="12">
        <v>0.34599999999999997</v>
      </c>
      <c r="C46" s="12">
        <v>0.34899999999999998</v>
      </c>
      <c r="D46" s="12">
        <v>0.38</v>
      </c>
      <c r="M46" s="11" t="s">
        <v>56</v>
      </c>
      <c r="N46" s="12">
        <v>0.34899999999999998</v>
      </c>
      <c r="O46" s="12">
        <v>0.35199999999999998</v>
      </c>
      <c r="P46" s="12">
        <v>0.39</v>
      </c>
      <c r="Y46" s="11" t="s">
        <v>56</v>
      </c>
      <c r="Z46" s="12">
        <v>0.31481481481481483</v>
      </c>
      <c r="AA46" s="12">
        <v>0.2857142857142857</v>
      </c>
      <c r="AB46" s="45">
        <v>0.26</v>
      </c>
    </row>
    <row r="47" spans="1:28" x14ac:dyDescent="0.25">
      <c r="A47" s="11" t="s">
        <v>57</v>
      </c>
      <c r="B47" s="12">
        <v>0.21299999999999999</v>
      </c>
      <c r="C47" s="12">
        <v>0.19700000000000001</v>
      </c>
      <c r="D47" s="12">
        <v>0.21</v>
      </c>
      <c r="M47" s="11" t="s">
        <v>57</v>
      </c>
      <c r="N47" s="12">
        <v>0.218</v>
      </c>
      <c r="O47" s="12">
        <v>0.19900000000000001</v>
      </c>
      <c r="P47" s="12">
        <v>0.2</v>
      </c>
      <c r="Y47" s="11" t="s">
        <v>57</v>
      </c>
      <c r="Z47" s="12">
        <v>0.16666666666666663</v>
      </c>
      <c r="AA47" s="12">
        <v>0.16666666666666663</v>
      </c>
      <c r="AB47" s="45">
        <v>0.25</v>
      </c>
    </row>
    <row r="48" spans="1:28" x14ac:dyDescent="0.25">
      <c r="A48" s="11" t="s">
        <v>58</v>
      </c>
      <c r="B48" s="12">
        <v>0.19600000000000001</v>
      </c>
      <c r="C48" s="12">
        <v>0.191</v>
      </c>
      <c r="D48" s="12">
        <v>0.15</v>
      </c>
      <c r="M48" s="11" t="s">
        <v>58</v>
      </c>
      <c r="N48" s="12">
        <v>0.18099999999999999</v>
      </c>
      <c r="O48" s="12">
        <v>0.18099999999999999</v>
      </c>
      <c r="P48" s="12">
        <v>0.14000000000000001</v>
      </c>
      <c r="Y48" s="11" t="s">
        <v>58</v>
      </c>
      <c r="Z48" s="12">
        <v>0.33333333333333326</v>
      </c>
      <c r="AA48" s="12">
        <v>0.40476190476190477</v>
      </c>
      <c r="AB48" s="45">
        <v>0.28999999999999998</v>
      </c>
    </row>
    <row r="49" spans="1:28" x14ac:dyDescent="0.25">
      <c r="A49" s="14" t="s">
        <v>59</v>
      </c>
      <c r="B49" s="12">
        <f>SUM(B47:B48)</f>
        <v>0.40900000000000003</v>
      </c>
      <c r="C49" s="12">
        <f>SUM(C47:C48)</f>
        <v>0.38800000000000001</v>
      </c>
      <c r="D49" s="12">
        <f>SUM(D47:D48)</f>
        <v>0.36</v>
      </c>
      <c r="M49" s="14" t="s">
        <v>59</v>
      </c>
      <c r="N49" s="12">
        <f>SUM(N47:N48)</f>
        <v>0.39900000000000002</v>
      </c>
      <c r="O49" s="12">
        <f>SUM(O47:O48)</f>
        <v>0.38</v>
      </c>
      <c r="P49" s="12">
        <f>SUM(P47:P48)</f>
        <v>0.34</v>
      </c>
      <c r="Y49" s="14" t="s">
        <v>59</v>
      </c>
      <c r="Z49" s="12">
        <f>SUM(Z47:Z48)</f>
        <v>0.49999999999999989</v>
      </c>
      <c r="AA49" s="12">
        <f>SUM(AA47:AA48)</f>
        <v>0.5714285714285714</v>
      </c>
      <c r="AB49" s="12">
        <f>SUM(AB47:AB48)</f>
        <v>0.54</v>
      </c>
    </row>
    <row r="50" spans="1:28" ht="15.75" customHeight="1" x14ac:dyDescent="0.25">
      <c r="A50" s="53" t="s">
        <v>65</v>
      </c>
      <c r="B50" s="54"/>
      <c r="C50" s="54"/>
      <c r="D50" s="55"/>
      <c r="M50" s="53" t="s">
        <v>65</v>
      </c>
      <c r="N50" s="54"/>
      <c r="O50" s="54"/>
      <c r="P50" s="55"/>
      <c r="Y50" s="53" t="s">
        <v>65</v>
      </c>
      <c r="Z50" s="54"/>
      <c r="AA50" s="54"/>
      <c r="AB50" s="55"/>
    </row>
    <row r="51" spans="1:28" x14ac:dyDescent="0.25">
      <c r="A51" s="11" t="s">
        <v>54</v>
      </c>
      <c r="B51" s="12">
        <v>0.309</v>
      </c>
      <c r="C51" s="12">
        <v>0.33400000000000002</v>
      </c>
      <c r="D51" s="12">
        <v>0.32</v>
      </c>
      <c r="M51" s="11" t="s">
        <v>54</v>
      </c>
      <c r="N51" s="12">
        <v>0.25900000000000001</v>
      </c>
      <c r="O51" s="12">
        <v>0.318</v>
      </c>
      <c r="P51" s="12">
        <v>0.28999999999999998</v>
      </c>
      <c r="Y51" s="11" t="s">
        <v>54</v>
      </c>
      <c r="Z51" s="12">
        <v>0.79629629629629628</v>
      </c>
      <c r="AA51" s="12">
        <v>0.66666666666666652</v>
      </c>
      <c r="AB51" s="45">
        <v>0.66</v>
      </c>
    </row>
    <row r="52" spans="1:28" x14ac:dyDescent="0.25">
      <c r="A52" s="11" t="s">
        <v>55</v>
      </c>
      <c r="B52" s="12">
        <v>0.19600000000000001</v>
      </c>
      <c r="C52" s="12">
        <v>0.193</v>
      </c>
      <c r="D52" s="12">
        <v>0.2</v>
      </c>
      <c r="M52" s="11" t="s">
        <v>55</v>
      </c>
      <c r="N52" s="12">
        <v>0.20899999999999999</v>
      </c>
      <c r="O52" s="12">
        <v>0.19700000000000001</v>
      </c>
      <c r="P52" s="12">
        <v>0.2</v>
      </c>
      <c r="Y52" s="11" t="s">
        <v>55</v>
      </c>
      <c r="Z52" s="12">
        <v>7.407407407407407E-2</v>
      </c>
      <c r="AA52" s="12">
        <v>0.11904761904761903</v>
      </c>
      <c r="AB52" s="45">
        <v>0.11</v>
      </c>
    </row>
    <row r="53" spans="1:28" x14ac:dyDescent="0.25">
      <c r="A53" s="11" t="s">
        <v>56</v>
      </c>
      <c r="B53" s="12">
        <v>0.30399999999999999</v>
      </c>
      <c r="C53" s="12">
        <v>0.312</v>
      </c>
      <c r="D53" s="12">
        <v>0.33</v>
      </c>
      <c r="M53" s="11" t="s">
        <v>56</v>
      </c>
      <c r="N53" s="12">
        <v>0.32800000000000001</v>
      </c>
      <c r="O53" s="12">
        <v>0.32</v>
      </c>
      <c r="P53" s="12">
        <v>0.34</v>
      </c>
      <c r="Y53" s="11" t="s">
        <v>56</v>
      </c>
      <c r="Z53" s="12">
        <v>7.407407407407407E-2</v>
      </c>
      <c r="AA53" s="12">
        <v>0.14285714285714285</v>
      </c>
      <c r="AB53" s="45">
        <v>0.18</v>
      </c>
    </row>
    <row r="54" spans="1:28" x14ac:dyDescent="0.25">
      <c r="A54" s="11" t="s">
        <v>57</v>
      </c>
      <c r="B54" s="12">
        <v>9.9000000000000005E-2</v>
      </c>
      <c r="C54" s="12">
        <v>0.104</v>
      </c>
      <c r="D54" s="12">
        <v>0.1</v>
      </c>
      <c r="M54" s="11" t="s">
        <v>57</v>
      </c>
      <c r="N54" s="12">
        <v>0.107</v>
      </c>
      <c r="O54" s="12">
        <v>0.106</v>
      </c>
      <c r="P54" s="12">
        <v>0.11</v>
      </c>
      <c r="Y54" s="11" t="s">
        <v>57</v>
      </c>
      <c r="Z54" s="12">
        <v>1.8518518518518517E-2</v>
      </c>
      <c r="AA54" s="12">
        <v>4.7619047619047616E-2</v>
      </c>
      <c r="AB54" s="45">
        <v>0.01</v>
      </c>
    </row>
    <row r="55" spans="1:28" x14ac:dyDescent="0.25">
      <c r="A55" s="11" t="s">
        <v>58</v>
      </c>
      <c r="B55" s="12">
        <v>9.1999999999999998E-2</v>
      </c>
      <c r="C55" s="12">
        <v>5.7000000000000002E-2</v>
      </c>
      <c r="D55" s="12">
        <v>0.05</v>
      </c>
      <c r="M55" s="11" t="s">
        <v>58</v>
      </c>
      <c r="N55" s="12">
        <v>9.8000000000000004E-2</v>
      </c>
      <c r="O55" s="12">
        <v>5.8999999999999997E-2</v>
      </c>
      <c r="P55" s="12">
        <v>0.05</v>
      </c>
      <c r="Y55" s="11" t="s">
        <v>58</v>
      </c>
      <c r="Z55" s="12">
        <v>3.7037037037037035E-2</v>
      </c>
      <c r="AA55" s="12">
        <v>2.3809523809523808E-2</v>
      </c>
      <c r="AB55" s="45">
        <v>0.04</v>
      </c>
    </row>
    <row r="56" spans="1:28" x14ac:dyDescent="0.25">
      <c r="A56" s="14" t="s">
        <v>217</v>
      </c>
      <c r="B56" s="12">
        <f>SUM(B51:B52)</f>
        <v>0.505</v>
      </c>
      <c r="C56" s="12">
        <f>SUM(C51:C52)</f>
        <v>0.52700000000000002</v>
      </c>
      <c r="D56" s="12">
        <f>SUM(D51:D52)</f>
        <v>0.52</v>
      </c>
      <c r="M56" s="14" t="s">
        <v>217</v>
      </c>
      <c r="N56" s="12">
        <f>SUM(N51:N52)</f>
        <v>0.46799999999999997</v>
      </c>
      <c r="O56" s="12">
        <f>SUM(O51:O52)</f>
        <v>0.51500000000000001</v>
      </c>
      <c r="P56" s="12">
        <f>SUM(P51:P52)</f>
        <v>0.49</v>
      </c>
      <c r="Y56" s="14" t="s">
        <v>217</v>
      </c>
      <c r="Z56" s="12">
        <f>SUM(Z51:Z52)</f>
        <v>0.87037037037037035</v>
      </c>
      <c r="AA56" s="12">
        <f>SUM(AA51:AA52)</f>
        <v>0.78571428571428559</v>
      </c>
      <c r="AB56" s="12">
        <f>SUM(AB51:AB52)</f>
        <v>0.77</v>
      </c>
    </row>
    <row r="57" spans="1:28" ht="15" customHeight="1" x14ac:dyDescent="0.25">
      <c r="A57" s="53" t="s">
        <v>66</v>
      </c>
      <c r="B57" s="54"/>
      <c r="C57" s="54"/>
      <c r="D57" s="55"/>
      <c r="M57" s="53" t="s">
        <v>66</v>
      </c>
      <c r="N57" s="54"/>
      <c r="O57" s="54"/>
      <c r="P57" s="55"/>
      <c r="Y57" s="53" t="s">
        <v>66</v>
      </c>
      <c r="Z57" s="54"/>
      <c r="AA57" s="54"/>
      <c r="AB57" s="55"/>
    </row>
    <row r="58" spans="1:28" x14ac:dyDescent="0.25">
      <c r="A58" s="11" t="s">
        <v>54</v>
      </c>
      <c r="B58" s="12">
        <v>0.76500000000000001</v>
      </c>
      <c r="C58" s="12">
        <v>0.77300000000000002</v>
      </c>
      <c r="D58" s="12">
        <v>0.72</v>
      </c>
      <c r="M58" s="11" t="s">
        <v>54</v>
      </c>
      <c r="N58" s="12">
        <v>0.75</v>
      </c>
      <c r="O58" s="12">
        <v>0.77400000000000002</v>
      </c>
      <c r="P58" s="12">
        <v>0.71</v>
      </c>
      <c r="Y58" s="11" t="s">
        <v>54</v>
      </c>
      <c r="Z58" s="12">
        <v>0.90740740740740744</v>
      </c>
      <c r="AA58" s="12">
        <v>0.73799999999999999</v>
      </c>
      <c r="AB58" s="45">
        <v>0.86</v>
      </c>
    </row>
    <row r="59" spans="1:28" x14ac:dyDescent="0.25">
      <c r="A59" s="11" t="s">
        <v>55</v>
      </c>
      <c r="B59" s="12">
        <v>9.7000000000000003E-2</v>
      </c>
      <c r="C59" s="12">
        <v>0.107</v>
      </c>
      <c r="D59" s="12">
        <v>0.14000000000000001</v>
      </c>
      <c r="M59" s="11" t="s">
        <v>55</v>
      </c>
      <c r="N59" s="12">
        <v>0.10299999999999999</v>
      </c>
      <c r="O59" s="12">
        <v>0.106</v>
      </c>
      <c r="P59" s="12">
        <v>0.14000000000000001</v>
      </c>
      <c r="Y59" s="11" t="s">
        <v>55</v>
      </c>
      <c r="Z59" s="12">
        <v>3.7037037037037035E-2</v>
      </c>
      <c r="AA59" s="12">
        <v>0.11900000000000001</v>
      </c>
      <c r="AB59" s="45">
        <v>0.09</v>
      </c>
    </row>
    <row r="60" spans="1:28" x14ac:dyDescent="0.25">
      <c r="A60" s="11" t="s">
        <v>56</v>
      </c>
      <c r="B60" s="12">
        <v>0.1</v>
      </c>
      <c r="C60" s="12">
        <v>8.1000000000000003E-2</v>
      </c>
      <c r="D60" s="12">
        <v>0.11</v>
      </c>
      <c r="M60" s="11" t="s">
        <v>56</v>
      </c>
      <c r="N60" s="12">
        <v>0.105</v>
      </c>
      <c r="O60" s="12">
        <v>8.1000000000000003E-2</v>
      </c>
      <c r="P60" s="12">
        <v>0.12</v>
      </c>
      <c r="Y60" s="11" t="s">
        <v>56</v>
      </c>
      <c r="Z60" s="12">
        <v>5.5555555555555552E-2</v>
      </c>
      <c r="AA60" s="12">
        <v>7.0999999999999994E-2</v>
      </c>
      <c r="AB60" s="45">
        <v>0.03</v>
      </c>
    </row>
    <row r="61" spans="1:28" x14ac:dyDescent="0.25">
      <c r="A61" s="11" t="s">
        <v>57</v>
      </c>
      <c r="B61" s="12">
        <v>1.6E-2</v>
      </c>
      <c r="C61" s="12">
        <v>2.4E-2</v>
      </c>
      <c r="D61" s="12">
        <v>0.02</v>
      </c>
      <c r="M61" s="11" t="s">
        <v>57</v>
      </c>
      <c r="N61" s="12">
        <v>1.7000000000000001E-2</v>
      </c>
      <c r="O61" s="12">
        <v>2.4E-2</v>
      </c>
      <c r="P61" s="12">
        <v>0.02</v>
      </c>
      <c r="Y61" s="11" t="s">
        <v>57</v>
      </c>
      <c r="Z61" s="12">
        <v>0</v>
      </c>
      <c r="AA61" s="12">
        <v>2.4E-2</v>
      </c>
      <c r="AB61" s="45">
        <v>0</v>
      </c>
    </row>
    <row r="62" spans="1:28" x14ac:dyDescent="0.25">
      <c r="A62" s="11" t="s">
        <v>58</v>
      </c>
      <c r="B62" s="12">
        <v>2.1999999999999999E-2</v>
      </c>
      <c r="C62" s="12">
        <v>1.6E-2</v>
      </c>
      <c r="D62" s="12">
        <v>0.01</v>
      </c>
      <c r="M62" s="11" t="s">
        <v>58</v>
      </c>
      <c r="N62" s="12">
        <v>2.5000000000000001E-2</v>
      </c>
      <c r="O62" s="12">
        <v>1.4E-2</v>
      </c>
      <c r="P62" s="12">
        <v>0.01</v>
      </c>
      <c r="Y62" s="11" t="s">
        <v>58</v>
      </c>
      <c r="Z62" s="12">
        <v>0</v>
      </c>
      <c r="AA62" s="12">
        <v>4.8000000000000001E-2</v>
      </c>
      <c r="AB62" s="45">
        <v>0.03</v>
      </c>
    </row>
    <row r="63" spans="1:28" x14ac:dyDescent="0.25">
      <c r="A63" s="14" t="s">
        <v>217</v>
      </c>
      <c r="B63" s="12">
        <f>SUM(B58:B59)</f>
        <v>0.86199999999999999</v>
      </c>
      <c r="C63" s="12">
        <f>SUM(C58:C59)</f>
        <v>0.88</v>
      </c>
      <c r="D63" s="12">
        <f>SUM(D58:D59)</f>
        <v>0.86</v>
      </c>
      <c r="M63" s="14" t="s">
        <v>217</v>
      </c>
      <c r="N63" s="12">
        <f>SUM(N58:N59)</f>
        <v>0.85299999999999998</v>
      </c>
      <c r="O63" s="12">
        <f>SUM(O58:O59)</f>
        <v>0.88</v>
      </c>
      <c r="P63" s="12">
        <f>SUM(P58:P59)</f>
        <v>0.85</v>
      </c>
      <c r="Y63" s="14" t="s">
        <v>217</v>
      </c>
      <c r="Z63" s="12">
        <f>SUM(Z58:Z59)</f>
        <v>0.94444444444444442</v>
      </c>
      <c r="AA63" s="12">
        <f>SUM(AA58:AA59)</f>
        <v>0.85699999999999998</v>
      </c>
      <c r="AB63" s="12">
        <f>SUM(AB58:AB59)</f>
        <v>0.95</v>
      </c>
    </row>
    <row r="64" spans="1:28" ht="15" customHeight="1" x14ac:dyDescent="0.25">
      <c r="A64" s="53" t="s">
        <v>67</v>
      </c>
      <c r="B64" s="54"/>
      <c r="C64" s="54"/>
      <c r="D64" s="55"/>
      <c r="M64" s="53" t="s">
        <v>67</v>
      </c>
      <c r="N64" s="54"/>
      <c r="O64" s="54"/>
      <c r="P64" s="55"/>
      <c r="Y64" s="53" t="s">
        <v>67</v>
      </c>
      <c r="Z64" s="54"/>
      <c r="AA64" s="54"/>
      <c r="AB64" s="55"/>
    </row>
    <row r="65" spans="1:28" x14ac:dyDescent="0.25">
      <c r="A65" s="11" t="s">
        <v>54</v>
      </c>
      <c r="B65" s="12">
        <v>0.70599999999999996</v>
      </c>
      <c r="C65" s="12">
        <v>0.71599999999999997</v>
      </c>
      <c r="D65" s="12">
        <v>0.65</v>
      </c>
      <c r="M65" s="11" t="s">
        <v>54</v>
      </c>
      <c r="N65" s="12">
        <v>0.68500000000000005</v>
      </c>
      <c r="O65" s="12">
        <v>0.71499999999999997</v>
      </c>
      <c r="P65" s="12">
        <v>0.64</v>
      </c>
      <c r="Y65" s="11" t="s">
        <v>54</v>
      </c>
      <c r="Z65" s="12">
        <v>0.90740740740740744</v>
      </c>
      <c r="AA65" s="12">
        <v>0.73809523809523814</v>
      </c>
      <c r="AB65" s="45">
        <v>0.79</v>
      </c>
    </row>
    <row r="66" spans="1:28" x14ac:dyDescent="0.25">
      <c r="A66" s="11" t="s">
        <v>55</v>
      </c>
      <c r="B66" s="12">
        <v>0.114</v>
      </c>
      <c r="C66" s="12">
        <v>0.13500000000000001</v>
      </c>
      <c r="D66" s="12">
        <v>0.16</v>
      </c>
      <c r="M66" s="11" t="s">
        <v>55</v>
      </c>
      <c r="N66" s="12">
        <v>0.122</v>
      </c>
      <c r="O66" s="12">
        <v>0.13700000000000001</v>
      </c>
      <c r="P66" s="12">
        <v>0.17</v>
      </c>
      <c r="Y66" s="11" t="s">
        <v>55</v>
      </c>
      <c r="Z66" s="12">
        <v>3.7037037037037035E-2</v>
      </c>
      <c r="AA66" s="12">
        <v>9.5238095238095233E-2</v>
      </c>
      <c r="AB66" s="45">
        <v>7.0000000000000007E-2</v>
      </c>
    </row>
    <row r="67" spans="1:28" x14ac:dyDescent="0.25">
      <c r="A67" s="11" t="s">
        <v>56</v>
      </c>
      <c r="B67" s="12">
        <v>0.125</v>
      </c>
      <c r="C67" s="12">
        <v>9.2999999999999999E-2</v>
      </c>
      <c r="D67" s="12">
        <v>0.14000000000000001</v>
      </c>
      <c r="M67" s="11" t="s">
        <v>56</v>
      </c>
      <c r="N67" s="12">
        <v>0.13200000000000001</v>
      </c>
      <c r="O67" s="12">
        <v>9.1999999999999998E-2</v>
      </c>
      <c r="P67" s="12">
        <v>0.15</v>
      </c>
      <c r="Y67" s="11" t="s">
        <v>56</v>
      </c>
      <c r="Z67" s="12">
        <v>5.5555555555555552E-2</v>
      </c>
      <c r="AA67" s="12">
        <v>0.11904761904761903</v>
      </c>
      <c r="AB67" s="45">
        <v>0.08</v>
      </c>
    </row>
    <row r="68" spans="1:28" x14ac:dyDescent="0.25">
      <c r="A68" s="11" t="s">
        <v>57</v>
      </c>
      <c r="B68" s="12">
        <v>2.9000000000000001E-2</v>
      </c>
      <c r="C68" s="12">
        <v>3.7999999999999999E-2</v>
      </c>
      <c r="D68" s="12">
        <v>0.03</v>
      </c>
      <c r="M68" s="11" t="s">
        <v>57</v>
      </c>
      <c r="N68" s="12">
        <v>3.2000000000000001E-2</v>
      </c>
      <c r="O68" s="12">
        <v>3.6999999999999998E-2</v>
      </c>
      <c r="P68" s="12">
        <v>0.03</v>
      </c>
      <c r="Y68" s="11" t="s">
        <v>57</v>
      </c>
      <c r="Z68" s="12">
        <v>0</v>
      </c>
      <c r="AA68" s="12">
        <v>4.7619047619047616E-2</v>
      </c>
      <c r="AB68" s="45">
        <v>0.01</v>
      </c>
    </row>
    <row r="69" spans="1:28" x14ac:dyDescent="0.25">
      <c r="A69" s="11" t="s">
        <v>58</v>
      </c>
      <c r="B69" s="12">
        <v>2.5999999999999999E-2</v>
      </c>
      <c r="C69" s="12">
        <v>1.7999999999999999E-2</v>
      </c>
      <c r="D69" s="12">
        <v>0.02</v>
      </c>
      <c r="M69" s="11" t="s">
        <v>58</v>
      </c>
      <c r="N69" s="12">
        <v>2.9000000000000001E-2</v>
      </c>
      <c r="O69" s="12">
        <v>1.9E-2</v>
      </c>
      <c r="P69" s="12">
        <v>0.02</v>
      </c>
      <c r="Y69" s="11" t="s">
        <v>58</v>
      </c>
      <c r="Z69" s="12">
        <v>0</v>
      </c>
      <c r="AA69" s="12">
        <v>0</v>
      </c>
      <c r="AB69" s="45">
        <v>0.05</v>
      </c>
    </row>
    <row r="70" spans="1:28" x14ac:dyDescent="0.25">
      <c r="A70" s="14" t="s">
        <v>217</v>
      </c>
      <c r="B70" s="12">
        <f>SUM(B65:B66)</f>
        <v>0.82</v>
      </c>
      <c r="C70" s="12">
        <f>SUM(C65:C66)</f>
        <v>0.85099999999999998</v>
      </c>
      <c r="D70" s="12">
        <f>SUM(D65:D66)</f>
        <v>0.81</v>
      </c>
      <c r="M70" s="14" t="s">
        <v>217</v>
      </c>
      <c r="N70" s="12">
        <f>SUM(N65:N66)</f>
        <v>0.80700000000000005</v>
      </c>
      <c r="O70" s="12">
        <f>SUM(O65:O66)</f>
        <v>0.85199999999999998</v>
      </c>
      <c r="P70" s="12">
        <f>SUM(P65:P66)</f>
        <v>0.81</v>
      </c>
      <c r="Y70" s="14" t="s">
        <v>217</v>
      </c>
      <c r="Z70" s="12">
        <f>SUM(Z65:Z66)</f>
        <v>0.94444444444444442</v>
      </c>
      <c r="AA70" s="12">
        <f>SUM(AA65:AA66)</f>
        <v>0.83333333333333337</v>
      </c>
      <c r="AB70" s="12">
        <f>SUM(AB65:AB66)</f>
        <v>0.8600000000000001</v>
      </c>
    </row>
  </sheetData>
  <mergeCells count="28">
    <mergeCell ref="A64:D64"/>
    <mergeCell ref="A57:D57"/>
    <mergeCell ref="A50:D50"/>
    <mergeCell ref="A43:D43"/>
    <mergeCell ref="A36:D36"/>
    <mergeCell ref="M8:P8"/>
    <mergeCell ref="M15:P15"/>
    <mergeCell ref="M22:P22"/>
    <mergeCell ref="M29:P29"/>
    <mergeCell ref="M36:P36"/>
    <mergeCell ref="M43:P43"/>
    <mergeCell ref="M50:P50"/>
    <mergeCell ref="M57:P57"/>
    <mergeCell ref="M64:P64"/>
    <mergeCell ref="Y64:AB64"/>
    <mergeCell ref="Y57:AB57"/>
    <mergeCell ref="Y50:AB50"/>
    <mergeCell ref="Y43:AB43"/>
    <mergeCell ref="Y36:AB36"/>
    <mergeCell ref="Y29:AB29"/>
    <mergeCell ref="Y22:AB22"/>
    <mergeCell ref="Y15:AB15"/>
    <mergeCell ref="Y8:AB8"/>
    <mergeCell ref="A15:D15"/>
    <mergeCell ref="A8:D8"/>
    <mergeCell ref="B6:D6"/>
    <mergeCell ref="A29:D29"/>
    <mergeCell ref="A22:D22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7"/>
  <sheetViews>
    <sheetView topLeftCell="A115" workbookViewId="0">
      <selection activeCell="X142" sqref="X142"/>
    </sheetView>
  </sheetViews>
  <sheetFormatPr defaultRowHeight="15" x14ac:dyDescent="0.25"/>
  <cols>
    <col min="1" max="1" width="32.28515625" style="7" customWidth="1"/>
    <col min="2" max="12" width="9.140625" style="7"/>
    <col min="13" max="13" width="32.28515625" style="7" customWidth="1"/>
    <col min="14" max="24" width="9.140625" style="7"/>
    <col min="25" max="25" width="32.28515625" style="7" customWidth="1"/>
    <col min="26" max="16384" width="9.140625" style="7"/>
  </cols>
  <sheetData>
    <row r="1" spans="1:28" x14ac:dyDescent="0.25">
      <c r="A1" s="28" t="s">
        <v>68</v>
      </c>
    </row>
    <row r="3" spans="1:28" x14ac:dyDescent="0.25">
      <c r="A3" s="28" t="s">
        <v>235</v>
      </c>
      <c r="M3" s="28" t="s">
        <v>236</v>
      </c>
      <c r="Y3" s="28" t="s">
        <v>237</v>
      </c>
    </row>
    <row r="4" spans="1:28" x14ac:dyDescent="0.25">
      <c r="A4" s="7" t="s">
        <v>218</v>
      </c>
      <c r="M4" s="7" t="s">
        <v>218</v>
      </c>
      <c r="Y4" s="7" t="s">
        <v>218</v>
      </c>
    </row>
    <row r="5" spans="1:28" x14ac:dyDescent="0.25">
      <c r="A5" s="7" t="s">
        <v>69</v>
      </c>
      <c r="M5" s="7" t="s">
        <v>69</v>
      </c>
      <c r="Y5" s="7" t="s">
        <v>69</v>
      </c>
    </row>
    <row r="6" spans="1:28" ht="15.75" customHeight="1" x14ac:dyDescent="0.25">
      <c r="A6" s="8"/>
      <c r="B6" s="56" t="s">
        <v>12</v>
      </c>
      <c r="C6" s="56"/>
      <c r="D6" s="56"/>
      <c r="M6" s="8"/>
      <c r="N6" s="8" t="s">
        <v>12</v>
      </c>
      <c r="O6" s="8"/>
      <c r="P6" s="23"/>
      <c r="Y6" s="8"/>
      <c r="Z6" s="8" t="s">
        <v>12</v>
      </c>
      <c r="AA6" s="8"/>
      <c r="AB6" s="23"/>
    </row>
    <row r="7" spans="1:28" x14ac:dyDescent="0.25">
      <c r="A7" s="8"/>
      <c r="B7" s="8">
        <v>2014</v>
      </c>
      <c r="C7" s="38">
        <v>2015</v>
      </c>
      <c r="D7" s="8">
        <v>2016</v>
      </c>
      <c r="M7" s="8"/>
      <c r="N7" s="8">
        <v>2014</v>
      </c>
      <c r="O7" s="8">
        <v>2015</v>
      </c>
      <c r="P7" s="8">
        <v>2016</v>
      </c>
      <c r="Y7" s="8"/>
      <c r="Z7" s="8">
        <v>2014</v>
      </c>
      <c r="AA7" s="8">
        <v>2015</v>
      </c>
      <c r="AB7" s="49">
        <v>2016</v>
      </c>
    </row>
    <row r="8" spans="1:28" ht="29.25" customHeight="1" x14ac:dyDescent="0.25">
      <c r="A8" s="53" t="s">
        <v>70</v>
      </c>
      <c r="B8" s="54"/>
      <c r="C8" s="54"/>
      <c r="D8" s="55"/>
      <c r="M8" s="53" t="s">
        <v>70</v>
      </c>
      <c r="N8" s="54"/>
      <c r="O8" s="54"/>
      <c r="P8" s="55"/>
      <c r="Y8" s="53" t="s">
        <v>70</v>
      </c>
      <c r="Z8" s="54"/>
      <c r="AA8" s="54"/>
      <c r="AB8" s="55"/>
    </row>
    <row r="9" spans="1:28" x14ac:dyDescent="0.25">
      <c r="A9" s="11" t="s">
        <v>71</v>
      </c>
      <c r="B9" s="12">
        <v>0.11799999999999999</v>
      </c>
      <c r="C9" s="35">
        <v>0.17499999999999999</v>
      </c>
      <c r="D9" s="12">
        <v>0.2</v>
      </c>
      <c r="M9" s="11" t="s">
        <v>71</v>
      </c>
      <c r="N9" s="12">
        <v>0.11899999999999999</v>
      </c>
      <c r="O9" s="12">
        <v>0.17799999999999999</v>
      </c>
      <c r="P9" s="12">
        <v>0.21</v>
      </c>
      <c r="Y9" s="11" t="s">
        <v>71</v>
      </c>
      <c r="Z9" s="12">
        <v>0.1111111111111111</v>
      </c>
      <c r="AA9" s="12">
        <v>9.7560975609756101E-2</v>
      </c>
      <c r="AB9" s="45">
        <v>0.16</v>
      </c>
    </row>
    <row r="10" spans="1:28" x14ac:dyDescent="0.25">
      <c r="A10" s="11" t="s">
        <v>72</v>
      </c>
      <c r="B10" s="12">
        <v>0.32</v>
      </c>
      <c r="C10" s="35">
        <v>0.38600000000000001</v>
      </c>
      <c r="D10" s="12">
        <v>0.38</v>
      </c>
      <c r="M10" s="11" t="s">
        <v>72</v>
      </c>
      <c r="N10" s="12">
        <v>0.32800000000000001</v>
      </c>
      <c r="O10" s="12">
        <v>0.38600000000000001</v>
      </c>
      <c r="P10" s="12">
        <v>0.39</v>
      </c>
      <c r="Y10" s="11" t="s">
        <v>72</v>
      </c>
      <c r="Z10" s="12">
        <v>0.24074074074074073</v>
      </c>
      <c r="AA10" s="12">
        <v>0.3902439024390244</v>
      </c>
      <c r="AB10" s="45">
        <v>0.32</v>
      </c>
    </row>
    <row r="11" spans="1:28" x14ac:dyDescent="0.25">
      <c r="A11" s="11" t="s">
        <v>73</v>
      </c>
      <c r="B11" s="12">
        <v>0.32500000000000001</v>
      </c>
      <c r="C11" s="35">
        <v>0.29799999999999999</v>
      </c>
      <c r="D11" s="12">
        <v>0.28999999999999998</v>
      </c>
      <c r="M11" s="11" t="s">
        <v>73</v>
      </c>
      <c r="N11" s="12">
        <v>0.33600000000000002</v>
      </c>
      <c r="O11" s="12">
        <v>0.29499999999999998</v>
      </c>
      <c r="P11" s="12">
        <v>0.28999999999999998</v>
      </c>
      <c r="Y11" s="11" t="s">
        <v>73</v>
      </c>
      <c r="Z11" s="12">
        <v>0.22222222222222221</v>
      </c>
      <c r="AA11" s="12">
        <v>0.36585365853658536</v>
      </c>
      <c r="AB11" s="45">
        <v>0.32</v>
      </c>
    </row>
    <row r="12" spans="1:28" x14ac:dyDescent="0.25">
      <c r="A12" s="11" t="s">
        <v>74</v>
      </c>
      <c r="B12" s="12">
        <v>0.13600000000000001</v>
      </c>
      <c r="C12" s="35">
        <v>8.6999999999999994E-2</v>
      </c>
      <c r="D12" s="12">
        <v>7.0000000000000007E-2</v>
      </c>
      <c r="M12" s="11" t="s">
        <v>74</v>
      </c>
      <c r="N12" s="12">
        <v>0.127</v>
      </c>
      <c r="O12" s="12">
        <v>8.6999999999999994E-2</v>
      </c>
      <c r="P12" s="12">
        <v>7.0000000000000007E-2</v>
      </c>
      <c r="Y12" s="11" t="s">
        <v>74</v>
      </c>
      <c r="Z12" s="12">
        <v>0.22222222222222221</v>
      </c>
      <c r="AA12" s="12">
        <v>7.3170731707317069E-2</v>
      </c>
      <c r="AB12" s="45">
        <v>0.11</v>
      </c>
    </row>
    <row r="13" spans="1:28" x14ac:dyDescent="0.25">
      <c r="A13" s="11" t="s">
        <v>75</v>
      </c>
      <c r="B13" s="12">
        <v>0.10100000000000001</v>
      </c>
      <c r="C13" s="35">
        <v>5.3999999999999999E-2</v>
      </c>
      <c r="D13" s="12">
        <v>0.05</v>
      </c>
      <c r="M13" s="11" t="s">
        <v>75</v>
      </c>
      <c r="N13" s="12">
        <v>0.09</v>
      </c>
      <c r="O13" s="12">
        <v>5.2999999999999999E-2</v>
      </c>
      <c r="P13" s="12">
        <v>0.05</v>
      </c>
      <c r="Y13" s="11" t="s">
        <v>75</v>
      </c>
      <c r="Z13" s="12">
        <v>0.20370370370370369</v>
      </c>
      <c r="AA13" s="12">
        <v>7.3170731707317069E-2</v>
      </c>
      <c r="AB13" s="45">
        <v>0.11</v>
      </c>
    </row>
    <row r="14" spans="1:28" x14ac:dyDescent="0.25">
      <c r="A14" s="14" t="s">
        <v>76</v>
      </c>
      <c r="B14" s="12">
        <f>SUM(B11:B13)</f>
        <v>0.56200000000000006</v>
      </c>
      <c r="C14" s="35">
        <f>SUM(C11:C13)</f>
        <v>0.439</v>
      </c>
      <c r="D14" s="12">
        <f>SUM(D11:D13)</f>
        <v>0.41</v>
      </c>
      <c r="M14" s="14" t="s">
        <v>76</v>
      </c>
      <c r="N14" s="12">
        <f>SUM(N11:N13)</f>
        <v>0.55300000000000005</v>
      </c>
      <c r="O14" s="12">
        <f>SUM(O11:O13)</f>
        <v>0.435</v>
      </c>
      <c r="P14" s="12">
        <f>SUM(P11:P13)</f>
        <v>0.41</v>
      </c>
      <c r="Y14" s="14" t="s">
        <v>76</v>
      </c>
      <c r="Z14" s="12">
        <f>SUM(Z11:Z13)</f>
        <v>0.64814814814814814</v>
      </c>
      <c r="AA14" s="12">
        <f>SUM(AA11:AA13)</f>
        <v>0.51219512195121952</v>
      </c>
      <c r="AB14" s="12">
        <f>SUM(AB11:AB13)</f>
        <v>0.54</v>
      </c>
    </row>
    <row r="15" spans="1:28" ht="15" customHeight="1" x14ac:dyDescent="0.25">
      <c r="A15" s="53" t="s">
        <v>77</v>
      </c>
      <c r="B15" s="54"/>
      <c r="C15" s="54"/>
      <c r="D15" s="55"/>
      <c r="M15" s="53" t="s">
        <v>77</v>
      </c>
      <c r="N15" s="54"/>
      <c r="O15" s="54"/>
      <c r="P15" s="55"/>
      <c r="Y15" s="53" t="s">
        <v>77</v>
      </c>
      <c r="Z15" s="54"/>
      <c r="AA15" s="54"/>
      <c r="AB15" s="55"/>
    </row>
    <row r="16" spans="1:28" x14ac:dyDescent="0.25">
      <c r="A16" s="11" t="s">
        <v>71</v>
      </c>
      <c r="B16" s="12">
        <v>0.30099999999999999</v>
      </c>
      <c r="C16" s="35">
        <v>0.33500000000000002</v>
      </c>
      <c r="D16" s="12">
        <v>0.36</v>
      </c>
      <c r="M16" s="11" t="s">
        <v>71</v>
      </c>
      <c r="N16" s="12">
        <v>0.27800000000000002</v>
      </c>
      <c r="O16" s="12">
        <v>0.33200000000000002</v>
      </c>
      <c r="P16" s="12">
        <v>0.35</v>
      </c>
      <c r="Y16" s="11" t="s">
        <v>71</v>
      </c>
      <c r="Z16" s="12">
        <v>0.51851851851851849</v>
      </c>
      <c r="AA16" s="12">
        <v>0.3902439024390244</v>
      </c>
      <c r="AB16" s="45">
        <v>0.49</v>
      </c>
    </row>
    <row r="17" spans="1:31" x14ac:dyDescent="0.25">
      <c r="A17" s="11" t="s">
        <v>72</v>
      </c>
      <c r="B17" s="12">
        <v>0.379</v>
      </c>
      <c r="C17" s="35">
        <v>0.40300000000000002</v>
      </c>
      <c r="D17" s="12">
        <v>0.4</v>
      </c>
      <c r="M17" s="11" t="s">
        <v>72</v>
      </c>
      <c r="N17" s="12">
        <v>0.4</v>
      </c>
      <c r="O17" s="12">
        <v>0.41399999999999998</v>
      </c>
      <c r="P17" s="12">
        <v>0.41</v>
      </c>
      <c r="Y17" s="11" t="s">
        <v>72</v>
      </c>
      <c r="Z17" s="12">
        <v>0.1851851851851852</v>
      </c>
      <c r="AA17" s="12">
        <v>0.1951219512195122</v>
      </c>
      <c r="AB17" s="45">
        <v>0.25</v>
      </c>
    </row>
    <row r="18" spans="1:31" x14ac:dyDescent="0.25">
      <c r="A18" s="11" t="s">
        <v>73</v>
      </c>
      <c r="B18" s="12">
        <v>0.23599999999999999</v>
      </c>
      <c r="C18" s="35">
        <v>0.20599999999999999</v>
      </c>
      <c r="D18" s="12">
        <v>0.19</v>
      </c>
      <c r="M18" s="11" t="s">
        <v>73</v>
      </c>
      <c r="N18" s="12">
        <v>0.23499999999999999</v>
      </c>
      <c r="O18" s="12">
        <v>0.2</v>
      </c>
      <c r="P18" s="12">
        <v>0.19</v>
      </c>
      <c r="Y18" s="11" t="s">
        <v>73</v>
      </c>
      <c r="Z18" s="12">
        <v>0.24074074074074073</v>
      </c>
      <c r="AA18" s="12">
        <v>0.31707317073170732</v>
      </c>
      <c r="AB18" s="45">
        <v>0.17</v>
      </c>
    </row>
    <row r="19" spans="1:31" x14ac:dyDescent="0.25">
      <c r="A19" s="11" t="s">
        <v>74</v>
      </c>
      <c r="B19" s="12">
        <v>0.06</v>
      </c>
      <c r="C19" s="35">
        <v>4.3999999999999997E-2</v>
      </c>
      <c r="D19" s="12">
        <v>0.04</v>
      </c>
      <c r="M19" s="11" t="s">
        <v>74</v>
      </c>
      <c r="N19" s="12">
        <v>6.3E-2</v>
      </c>
      <c r="O19" s="12">
        <v>4.2999999999999997E-2</v>
      </c>
      <c r="P19" s="12">
        <v>0.04</v>
      </c>
      <c r="Y19" s="11" t="s">
        <v>74</v>
      </c>
      <c r="Z19" s="12">
        <v>3.7037037037037035E-2</v>
      </c>
      <c r="AA19" s="12">
        <v>7.3170731707317069E-2</v>
      </c>
      <c r="AB19" s="45">
        <v>0.05</v>
      </c>
    </row>
    <row r="20" spans="1:31" x14ac:dyDescent="0.25">
      <c r="A20" s="11" t="s">
        <v>75</v>
      </c>
      <c r="B20" s="12">
        <v>2.3E-2</v>
      </c>
      <c r="C20" s="35">
        <v>1.2E-2</v>
      </c>
      <c r="D20" s="12">
        <v>0.02</v>
      </c>
      <c r="M20" s="11" t="s">
        <v>75</v>
      </c>
      <c r="N20" s="12">
        <v>2.4E-2</v>
      </c>
      <c r="O20" s="12">
        <v>1.0999999999999999E-2</v>
      </c>
      <c r="P20" s="12">
        <v>0.02</v>
      </c>
      <c r="Y20" s="11" t="s">
        <v>75</v>
      </c>
      <c r="Z20" s="12">
        <v>1.8518518518518517E-2</v>
      </c>
      <c r="AA20" s="12">
        <v>2.4390243902439025E-2</v>
      </c>
      <c r="AB20" s="45">
        <v>0.03</v>
      </c>
    </row>
    <row r="21" spans="1:31" x14ac:dyDescent="0.25">
      <c r="A21" s="14" t="s">
        <v>76</v>
      </c>
      <c r="B21" s="12">
        <f>SUM(B18:B20)</f>
        <v>0.31900000000000001</v>
      </c>
      <c r="C21" s="35">
        <f>SUM(C18:C20)</f>
        <v>0.26200000000000001</v>
      </c>
      <c r="D21" s="12">
        <f>SUM(D18:D20)</f>
        <v>0.25</v>
      </c>
      <c r="G21" s="16"/>
      <c r="M21" s="14" t="s">
        <v>76</v>
      </c>
      <c r="N21" s="12">
        <f>SUM(N18:N20)</f>
        <v>0.32200000000000001</v>
      </c>
      <c r="O21" s="12">
        <f>SUM(O18:O20)</f>
        <v>0.254</v>
      </c>
      <c r="P21" s="12">
        <f>SUM(P18:P20)</f>
        <v>0.25</v>
      </c>
      <c r="S21" s="16"/>
      <c r="Y21" s="14" t="s">
        <v>76</v>
      </c>
      <c r="Z21" s="12">
        <f>SUM(Z18:Z20)</f>
        <v>0.29629629629629628</v>
      </c>
      <c r="AA21" s="12">
        <f>SUM(AA18:AA20)</f>
        <v>0.41463414634146345</v>
      </c>
      <c r="AB21" s="12">
        <f>SUM(AB18:AB20)</f>
        <v>0.25</v>
      </c>
      <c r="AE21" s="16"/>
    </row>
    <row r="22" spans="1:31" x14ac:dyDescent="0.25">
      <c r="A22" s="53" t="s">
        <v>78</v>
      </c>
      <c r="B22" s="54"/>
      <c r="C22" s="54"/>
      <c r="D22" s="55"/>
      <c r="M22" s="53" t="s">
        <v>78</v>
      </c>
      <c r="N22" s="54"/>
      <c r="O22" s="54"/>
      <c r="P22" s="55"/>
      <c r="Y22" s="53" t="s">
        <v>78</v>
      </c>
      <c r="Z22" s="54"/>
      <c r="AA22" s="54"/>
      <c r="AB22" s="55"/>
    </row>
    <row r="23" spans="1:31" x14ac:dyDescent="0.25">
      <c r="A23" s="11" t="s">
        <v>71</v>
      </c>
      <c r="B23" s="12">
        <v>0.61199999999999999</v>
      </c>
      <c r="C23" s="35">
        <v>0.61499999999999999</v>
      </c>
      <c r="D23" s="12">
        <v>0.73</v>
      </c>
      <c r="M23" s="11" t="s">
        <v>71</v>
      </c>
      <c r="N23" s="12">
        <v>0.60199999999999998</v>
      </c>
      <c r="O23" s="12">
        <v>0.60799999999999998</v>
      </c>
      <c r="P23" s="12">
        <v>0.72</v>
      </c>
      <c r="Y23" s="11" t="s">
        <v>71</v>
      </c>
      <c r="Z23" s="12">
        <v>0.70370370370370372</v>
      </c>
      <c r="AA23" s="12">
        <v>0.75609756097560976</v>
      </c>
      <c r="AB23" s="45">
        <v>0.84</v>
      </c>
    </row>
    <row r="24" spans="1:31" x14ac:dyDescent="0.25">
      <c r="A24" s="11" t="s">
        <v>72</v>
      </c>
      <c r="B24" s="12">
        <v>0.23799999999999999</v>
      </c>
      <c r="C24" s="35">
        <v>0.20200000000000001</v>
      </c>
      <c r="D24" s="12">
        <v>0.17</v>
      </c>
      <c r="M24" s="11" t="s">
        <v>72</v>
      </c>
      <c r="N24" s="12">
        <v>0.23899999999999999</v>
      </c>
      <c r="O24" s="12">
        <v>0.20399999999999999</v>
      </c>
      <c r="P24" s="12">
        <v>0.18</v>
      </c>
      <c r="Y24" s="11" t="s">
        <v>72</v>
      </c>
      <c r="Z24" s="12">
        <v>0.22222222222222221</v>
      </c>
      <c r="AA24" s="12">
        <v>0.14634146341463414</v>
      </c>
      <c r="AB24" s="45">
        <v>0.12</v>
      </c>
    </row>
    <row r="25" spans="1:31" x14ac:dyDescent="0.25">
      <c r="A25" s="11" t="s">
        <v>73</v>
      </c>
      <c r="B25" s="12">
        <v>8.6999999999999994E-2</v>
      </c>
      <c r="C25" s="35">
        <v>0.122</v>
      </c>
      <c r="D25" s="12">
        <v>0.06</v>
      </c>
      <c r="M25" s="11" t="s">
        <v>73</v>
      </c>
      <c r="N25" s="12">
        <v>8.7999999999999995E-2</v>
      </c>
      <c r="O25" s="12">
        <v>0.125</v>
      </c>
      <c r="P25" s="12">
        <v>7.0000000000000007E-2</v>
      </c>
      <c r="Y25" s="11" t="s">
        <v>73</v>
      </c>
      <c r="Z25" s="12">
        <v>7.407407407407407E-2</v>
      </c>
      <c r="AA25" s="12">
        <v>7.3170731707317069E-2</v>
      </c>
      <c r="AB25" s="45">
        <v>0.01</v>
      </c>
    </row>
    <row r="26" spans="1:31" x14ac:dyDescent="0.25">
      <c r="A26" s="11" t="s">
        <v>74</v>
      </c>
      <c r="B26" s="12">
        <v>0.03</v>
      </c>
      <c r="C26" s="35">
        <v>3.3000000000000002E-2</v>
      </c>
      <c r="D26" s="12">
        <v>0.02</v>
      </c>
      <c r="M26" s="11" t="s">
        <v>74</v>
      </c>
      <c r="N26" s="12">
        <v>3.3000000000000002E-2</v>
      </c>
      <c r="O26" s="12">
        <v>3.4000000000000002E-2</v>
      </c>
      <c r="P26" s="12">
        <v>0.02</v>
      </c>
      <c r="Y26" s="11" t="s">
        <v>74</v>
      </c>
      <c r="Z26" s="12">
        <v>0</v>
      </c>
      <c r="AA26" s="12">
        <v>0</v>
      </c>
      <c r="AB26" s="45">
        <v>0.01</v>
      </c>
    </row>
    <row r="27" spans="1:31" x14ac:dyDescent="0.25">
      <c r="A27" s="11" t="s">
        <v>75</v>
      </c>
      <c r="B27" s="12">
        <v>3.4000000000000002E-2</v>
      </c>
      <c r="C27" s="35">
        <v>2.8000000000000001E-2</v>
      </c>
      <c r="D27" s="12">
        <v>0.01</v>
      </c>
      <c r="M27" s="11" t="s">
        <v>75</v>
      </c>
      <c r="N27" s="12">
        <v>3.6999999999999998E-2</v>
      </c>
      <c r="O27" s="12">
        <v>2.8000000000000001E-2</v>
      </c>
      <c r="P27" s="12">
        <v>0.02</v>
      </c>
      <c r="Y27" s="11" t="s">
        <v>75</v>
      </c>
      <c r="Z27" s="12">
        <v>0</v>
      </c>
      <c r="AA27" s="12">
        <v>2.4390243902439025E-2</v>
      </c>
      <c r="AB27" s="45">
        <v>0.01</v>
      </c>
    </row>
    <row r="28" spans="1:31" x14ac:dyDescent="0.25">
      <c r="A28" s="14" t="s">
        <v>76</v>
      </c>
      <c r="B28" s="12">
        <f>SUM(B25:B27)</f>
        <v>0.151</v>
      </c>
      <c r="C28" s="35">
        <f>SUM(C25:C27)</f>
        <v>0.183</v>
      </c>
      <c r="D28" s="35">
        <f>SUM(D25:D27)</f>
        <v>0.09</v>
      </c>
      <c r="M28" s="14" t="s">
        <v>76</v>
      </c>
      <c r="N28" s="12">
        <f>SUM(N25:N27)</f>
        <v>0.158</v>
      </c>
      <c r="O28" s="12">
        <f>SUM(O25:O27)</f>
        <v>0.187</v>
      </c>
      <c r="P28" s="35">
        <f>SUM(P25:P27)</f>
        <v>0.11000000000000001</v>
      </c>
      <c r="Y28" s="14" t="s">
        <v>76</v>
      </c>
      <c r="Z28" s="12">
        <f>SUM(Z25:Z27)</f>
        <v>7.407407407407407E-2</v>
      </c>
      <c r="AA28" s="12">
        <f>SUM(AA25:AA27)</f>
        <v>9.7560975609756101E-2</v>
      </c>
      <c r="AB28" s="12">
        <f>SUM(AB25:AB27)</f>
        <v>0.03</v>
      </c>
    </row>
    <row r="29" spans="1:31" ht="30.75" customHeight="1" x14ac:dyDescent="0.25">
      <c r="A29" s="53" t="s">
        <v>79</v>
      </c>
      <c r="B29" s="54"/>
      <c r="C29" s="54"/>
      <c r="D29" s="55"/>
      <c r="M29" s="53" t="s">
        <v>79</v>
      </c>
      <c r="N29" s="54"/>
      <c r="O29" s="54"/>
      <c r="P29" s="55"/>
      <c r="Y29" s="53" t="s">
        <v>79</v>
      </c>
      <c r="Z29" s="54"/>
      <c r="AA29" s="54"/>
      <c r="AB29" s="55"/>
    </row>
    <row r="30" spans="1:31" x14ac:dyDescent="0.25">
      <c r="A30" s="11" t="s">
        <v>71</v>
      </c>
      <c r="B30" s="12">
        <v>0.88100000000000001</v>
      </c>
      <c r="C30" s="35">
        <v>0.89800000000000002</v>
      </c>
      <c r="D30" s="12">
        <v>0.87</v>
      </c>
      <c r="M30" s="11" t="s">
        <v>71</v>
      </c>
      <c r="N30" s="12">
        <v>0.93</v>
      </c>
      <c r="O30" s="12">
        <v>0.92700000000000005</v>
      </c>
      <c r="P30" s="12">
        <v>0.9</v>
      </c>
      <c r="Y30" s="11" t="s">
        <v>71</v>
      </c>
      <c r="Z30" s="12">
        <v>0.42592592592592593</v>
      </c>
      <c r="AA30" s="12">
        <v>0.31707317073170732</v>
      </c>
      <c r="AB30" s="45">
        <v>0.32</v>
      </c>
    </row>
    <row r="31" spans="1:31" x14ac:dyDescent="0.25">
      <c r="A31" s="11" t="s">
        <v>72</v>
      </c>
      <c r="B31" s="12">
        <v>4.5999999999999999E-2</v>
      </c>
      <c r="C31" s="35">
        <v>0.05</v>
      </c>
      <c r="D31" s="12">
        <v>7.0000000000000007E-2</v>
      </c>
      <c r="M31" s="11" t="s">
        <v>72</v>
      </c>
      <c r="N31" s="12">
        <v>4.4999999999999998E-2</v>
      </c>
      <c r="O31" s="12">
        <v>3.9E-2</v>
      </c>
      <c r="P31" s="12">
        <v>0.06</v>
      </c>
      <c r="Y31" s="11" t="s">
        <v>72</v>
      </c>
      <c r="Z31" s="12">
        <v>5.5555555555555552E-2</v>
      </c>
      <c r="AA31" s="12">
        <v>0.26829268292682928</v>
      </c>
      <c r="AB31" s="45">
        <v>0.16</v>
      </c>
    </row>
    <row r="32" spans="1:31" x14ac:dyDescent="0.25">
      <c r="A32" s="11" t="s">
        <v>73</v>
      </c>
      <c r="B32" s="12">
        <v>2.3E-2</v>
      </c>
      <c r="C32" s="35">
        <v>2.7E-2</v>
      </c>
      <c r="D32" s="12">
        <v>0.04</v>
      </c>
      <c r="M32" s="11" t="s">
        <v>73</v>
      </c>
      <c r="N32" s="12">
        <v>0.01</v>
      </c>
      <c r="O32" s="12">
        <v>2.3E-2</v>
      </c>
      <c r="P32" s="12">
        <v>0.02</v>
      </c>
      <c r="Y32" s="11" t="s">
        <v>73</v>
      </c>
      <c r="Z32" s="12">
        <v>0.14814814814814814</v>
      </c>
      <c r="AA32" s="12">
        <v>9.7560975609756101E-2</v>
      </c>
      <c r="AB32" s="45">
        <v>0.2</v>
      </c>
    </row>
    <row r="33" spans="1:28" x14ac:dyDescent="0.25">
      <c r="A33" s="11" t="s">
        <v>74</v>
      </c>
      <c r="B33" s="12">
        <v>1.7999999999999999E-2</v>
      </c>
      <c r="C33" s="35">
        <v>1.4E-2</v>
      </c>
      <c r="D33" s="12">
        <v>0.02</v>
      </c>
      <c r="M33" s="11" t="s">
        <v>74</v>
      </c>
      <c r="N33" s="12">
        <v>6.0000000000000001E-3</v>
      </c>
      <c r="O33" s="12">
        <v>0.01</v>
      </c>
      <c r="P33" s="12">
        <v>0.01</v>
      </c>
      <c r="Y33" s="11" t="s">
        <v>74</v>
      </c>
      <c r="Z33" s="12">
        <v>0.12962962962962962</v>
      </c>
      <c r="AA33" s="12">
        <v>9.7560975609756101E-2</v>
      </c>
      <c r="AB33" s="45">
        <v>0.15</v>
      </c>
    </row>
    <row r="34" spans="1:28" x14ac:dyDescent="0.25">
      <c r="A34" s="11" t="s">
        <v>75</v>
      </c>
      <c r="B34" s="12">
        <v>3.2000000000000001E-2</v>
      </c>
      <c r="C34" s="35">
        <v>1.2E-2</v>
      </c>
      <c r="D34" s="12">
        <v>0.02</v>
      </c>
      <c r="M34" s="11" t="s">
        <v>75</v>
      </c>
      <c r="N34" s="12">
        <v>0.01</v>
      </c>
      <c r="O34" s="12">
        <v>1E-3</v>
      </c>
      <c r="P34" s="12">
        <v>0</v>
      </c>
      <c r="Y34" s="11" t="s">
        <v>75</v>
      </c>
      <c r="Z34" s="12">
        <v>0.24074074074074073</v>
      </c>
      <c r="AA34" s="12">
        <v>0.21951219512195125</v>
      </c>
      <c r="AB34" s="45">
        <v>0.17</v>
      </c>
    </row>
    <row r="35" spans="1:28" x14ac:dyDescent="0.25">
      <c r="A35" s="14" t="s">
        <v>76</v>
      </c>
      <c r="B35" s="12">
        <f>SUM(B32:B34)</f>
        <v>7.2999999999999995E-2</v>
      </c>
      <c r="C35" s="35">
        <f>SUM(C32:C34)</f>
        <v>5.3000000000000005E-2</v>
      </c>
      <c r="D35" s="12">
        <f>SUM(D32:D34)</f>
        <v>0.08</v>
      </c>
      <c r="M35" s="14" t="s">
        <v>76</v>
      </c>
      <c r="N35" s="12">
        <f>SUM(N32:N34)</f>
        <v>2.6000000000000002E-2</v>
      </c>
      <c r="O35" s="12">
        <f>SUM(O32:O34)</f>
        <v>3.4000000000000002E-2</v>
      </c>
      <c r="P35" s="12">
        <f>SUM(P32:P34)</f>
        <v>0.03</v>
      </c>
      <c r="Y35" s="14" t="s">
        <v>76</v>
      </c>
      <c r="Z35" s="12">
        <f>SUM(Z32:Z34)</f>
        <v>0.51851851851851849</v>
      </c>
      <c r="AA35" s="12">
        <f>SUM(AA32:AA34)</f>
        <v>0.41463414634146345</v>
      </c>
      <c r="AB35" s="12">
        <f>SUM(AB32:AB34)</f>
        <v>0.52</v>
      </c>
    </row>
    <row r="36" spans="1:28" x14ac:dyDescent="0.25">
      <c r="A36" s="53" t="s">
        <v>80</v>
      </c>
      <c r="B36" s="54"/>
      <c r="C36" s="54"/>
      <c r="D36" s="55"/>
      <c r="M36" s="53" t="s">
        <v>80</v>
      </c>
      <c r="N36" s="54"/>
      <c r="O36" s="54"/>
      <c r="P36" s="55"/>
      <c r="Y36" s="53" t="s">
        <v>80</v>
      </c>
      <c r="Z36" s="54"/>
      <c r="AA36" s="54"/>
      <c r="AB36" s="55"/>
    </row>
    <row r="37" spans="1:28" x14ac:dyDescent="0.25">
      <c r="A37" s="11" t="s">
        <v>71</v>
      </c>
      <c r="B37" s="12">
        <v>0.32300000000000001</v>
      </c>
      <c r="C37" s="35">
        <v>0.33700000000000002</v>
      </c>
      <c r="D37" s="12">
        <v>0.36</v>
      </c>
      <c r="M37" s="11" t="s">
        <v>71</v>
      </c>
      <c r="N37" s="12">
        <v>0.29099999999999998</v>
      </c>
      <c r="O37" s="12">
        <v>0.32</v>
      </c>
      <c r="P37" s="12">
        <v>0.33</v>
      </c>
      <c r="Y37" s="11" t="s">
        <v>71</v>
      </c>
      <c r="Z37" s="12">
        <v>0.62962962962962965</v>
      </c>
      <c r="AA37" s="12">
        <v>0.68292682926829273</v>
      </c>
      <c r="AB37" s="45">
        <v>0.68</v>
      </c>
    </row>
    <row r="38" spans="1:28" x14ac:dyDescent="0.25">
      <c r="A38" s="11" t="s">
        <v>72</v>
      </c>
      <c r="B38" s="12">
        <v>0.48599999999999999</v>
      </c>
      <c r="C38" s="35">
        <v>0.495</v>
      </c>
      <c r="D38" s="12">
        <v>0.54</v>
      </c>
      <c r="M38" s="11" t="s">
        <v>72</v>
      </c>
      <c r="N38" s="12">
        <v>0.51</v>
      </c>
      <c r="O38" s="12">
        <v>0.51</v>
      </c>
      <c r="P38" s="12">
        <v>0.56000000000000005</v>
      </c>
      <c r="Y38" s="11" t="s">
        <v>72</v>
      </c>
      <c r="Z38" s="12">
        <v>0.25925925925925924</v>
      </c>
      <c r="AA38" s="12">
        <v>0.1951219512195122</v>
      </c>
      <c r="AB38" s="45">
        <v>0.24</v>
      </c>
    </row>
    <row r="39" spans="1:28" x14ac:dyDescent="0.25">
      <c r="A39" s="11" t="s">
        <v>73</v>
      </c>
      <c r="B39" s="12">
        <v>0.14499999999999999</v>
      </c>
      <c r="C39" s="35">
        <v>0.126</v>
      </c>
      <c r="D39" s="12">
        <v>0.09</v>
      </c>
      <c r="M39" s="11" t="s">
        <v>73</v>
      </c>
      <c r="N39" s="12">
        <v>0.152</v>
      </c>
      <c r="O39" s="12">
        <v>0.13300000000000001</v>
      </c>
      <c r="P39" s="12">
        <v>0.1</v>
      </c>
      <c r="Y39" s="11" t="s">
        <v>73</v>
      </c>
      <c r="Z39" s="12">
        <v>7.407407407407407E-2</v>
      </c>
      <c r="AA39" s="12">
        <v>0</v>
      </c>
      <c r="AB39" s="45">
        <v>0.04</v>
      </c>
    </row>
    <row r="40" spans="1:28" x14ac:dyDescent="0.25">
      <c r="A40" s="11" t="s">
        <v>74</v>
      </c>
      <c r="B40" s="12">
        <v>2.5000000000000001E-2</v>
      </c>
      <c r="C40" s="35">
        <v>2.9000000000000001E-2</v>
      </c>
      <c r="D40" s="12">
        <v>0.01</v>
      </c>
      <c r="M40" s="11" t="s">
        <v>74</v>
      </c>
      <c r="N40" s="12">
        <v>2.7E-2</v>
      </c>
      <c r="O40" s="12">
        <v>2.8000000000000001E-2</v>
      </c>
      <c r="P40" s="12">
        <v>0.01</v>
      </c>
      <c r="Y40" s="11" t="s">
        <v>74</v>
      </c>
      <c r="Z40" s="12">
        <v>0</v>
      </c>
      <c r="AA40" s="12">
        <v>4.878048780487805E-2</v>
      </c>
      <c r="AB40" s="45">
        <v>0.03</v>
      </c>
    </row>
    <row r="41" spans="1:28" x14ac:dyDescent="0.25">
      <c r="A41" s="11" t="s">
        <v>75</v>
      </c>
      <c r="B41" s="12">
        <v>2.1000000000000001E-2</v>
      </c>
      <c r="C41" s="35">
        <v>1.2999999999999999E-2</v>
      </c>
      <c r="D41" s="12">
        <v>0.01</v>
      </c>
      <c r="M41" s="11" t="s">
        <v>75</v>
      </c>
      <c r="N41" s="12">
        <v>0.02</v>
      </c>
      <c r="O41" s="12">
        <v>0.01</v>
      </c>
      <c r="P41" s="12">
        <v>0.01</v>
      </c>
      <c r="Y41" s="11" t="s">
        <v>75</v>
      </c>
      <c r="Z41" s="12">
        <v>3.7037037037037035E-2</v>
      </c>
      <c r="AA41" s="12">
        <v>7.3170731707317069E-2</v>
      </c>
      <c r="AB41" s="45">
        <v>0.01</v>
      </c>
    </row>
    <row r="42" spans="1:28" x14ac:dyDescent="0.25">
      <c r="A42" s="14" t="s">
        <v>76</v>
      </c>
      <c r="B42" s="12">
        <f>SUM(B39:B41)</f>
        <v>0.19099999999999998</v>
      </c>
      <c r="C42" s="35">
        <f>SUM(C39:C41)</f>
        <v>0.16800000000000001</v>
      </c>
      <c r="D42" s="12">
        <f>SUM(D39:D41)</f>
        <v>0.10999999999999999</v>
      </c>
      <c r="M42" s="14" t="s">
        <v>76</v>
      </c>
      <c r="N42" s="12">
        <f>SUM(N39:N41)</f>
        <v>0.19899999999999998</v>
      </c>
      <c r="O42" s="12">
        <f>SUM(O39:O41)</f>
        <v>0.17100000000000001</v>
      </c>
      <c r="P42" s="12">
        <f>SUM(P39:P41)</f>
        <v>0.12</v>
      </c>
      <c r="Y42" s="14" t="s">
        <v>76</v>
      </c>
      <c r="Z42" s="12">
        <f>SUM(Z39:Z41)</f>
        <v>0.1111111111111111</v>
      </c>
      <c r="AA42" s="12">
        <f>SUM(AA39:AA41)</f>
        <v>0.12195121951219512</v>
      </c>
      <c r="AB42" s="12">
        <f>SUM(AB39:AB41)</f>
        <v>0.08</v>
      </c>
    </row>
    <row r="43" spans="1:28" ht="15.75" customHeight="1" x14ac:dyDescent="0.25">
      <c r="A43" s="53" t="s">
        <v>81</v>
      </c>
      <c r="B43" s="54"/>
      <c r="C43" s="54"/>
      <c r="D43" s="55"/>
      <c r="M43" s="53" t="s">
        <v>81</v>
      </c>
      <c r="N43" s="54"/>
      <c r="O43" s="54"/>
      <c r="P43" s="55"/>
      <c r="Y43" s="53" t="s">
        <v>81</v>
      </c>
      <c r="Z43" s="54"/>
      <c r="AA43" s="54"/>
      <c r="AB43" s="55"/>
    </row>
    <row r="44" spans="1:28" x14ac:dyDescent="0.25">
      <c r="A44" s="11" t="s">
        <v>71</v>
      </c>
      <c r="B44" s="12">
        <v>0.51700000000000002</v>
      </c>
      <c r="C44" s="35">
        <v>0.51600000000000001</v>
      </c>
      <c r="D44" s="12">
        <v>0.56999999999999995</v>
      </c>
      <c r="M44" s="11" t="s">
        <v>71</v>
      </c>
      <c r="N44" s="12">
        <v>0.498</v>
      </c>
      <c r="O44" s="12">
        <v>0.502</v>
      </c>
      <c r="P44" s="12">
        <v>0.56000000000000005</v>
      </c>
      <c r="Y44" s="11" t="s">
        <v>71</v>
      </c>
      <c r="Z44" s="12">
        <v>0.69799999999999995</v>
      </c>
      <c r="AA44" s="12">
        <v>0.78048780487804881</v>
      </c>
      <c r="AB44" s="45">
        <v>0.76</v>
      </c>
    </row>
    <row r="45" spans="1:28" x14ac:dyDescent="0.25">
      <c r="A45" s="11" t="s">
        <v>72</v>
      </c>
      <c r="B45" s="12">
        <v>0.30299999999999999</v>
      </c>
      <c r="C45" s="35">
        <v>0.31</v>
      </c>
      <c r="D45" s="12">
        <v>0.31</v>
      </c>
      <c r="M45" s="11" t="s">
        <v>72</v>
      </c>
      <c r="N45" s="12">
        <v>0.313</v>
      </c>
      <c r="O45" s="12">
        <v>0.32</v>
      </c>
      <c r="P45" s="12">
        <v>0.32</v>
      </c>
      <c r="Y45" s="11" t="s">
        <v>72</v>
      </c>
      <c r="Z45" s="12">
        <v>0.20800000000000002</v>
      </c>
      <c r="AA45" s="12">
        <v>9.7560975609756101E-2</v>
      </c>
      <c r="AB45" s="45">
        <v>0.2</v>
      </c>
    </row>
    <row r="46" spans="1:28" x14ac:dyDescent="0.25">
      <c r="A46" s="11" t="s">
        <v>73</v>
      </c>
      <c r="B46" s="12">
        <v>0.104</v>
      </c>
      <c r="C46" s="35">
        <v>0.111</v>
      </c>
      <c r="D46" s="12">
        <v>0.08</v>
      </c>
      <c r="M46" s="11" t="s">
        <v>73</v>
      </c>
      <c r="N46" s="12">
        <v>0.107</v>
      </c>
      <c r="O46" s="12">
        <v>0.112</v>
      </c>
      <c r="P46" s="12">
        <v>0.08</v>
      </c>
      <c r="Y46" s="11" t="s">
        <v>73</v>
      </c>
      <c r="Z46" s="12">
        <v>7.4999999999999997E-2</v>
      </c>
      <c r="AA46" s="12">
        <v>7.3170731707317069E-2</v>
      </c>
      <c r="AB46" s="45">
        <v>0.01</v>
      </c>
    </row>
    <row r="47" spans="1:28" x14ac:dyDescent="0.25">
      <c r="A47" s="11" t="s">
        <v>74</v>
      </c>
      <c r="B47" s="12">
        <v>3.5000000000000003E-2</v>
      </c>
      <c r="C47" s="35">
        <v>0.04</v>
      </c>
      <c r="D47" s="12">
        <v>0.02</v>
      </c>
      <c r="M47" s="11" t="s">
        <v>74</v>
      </c>
      <c r="N47" s="12">
        <v>3.9E-2</v>
      </c>
      <c r="O47" s="12">
        <v>0.04</v>
      </c>
      <c r="P47" s="12">
        <v>0.03</v>
      </c>
      <c r="Y47" s="11" t="s">
        <v>74</v>
      </c>
      <c r="Z47" s="12">
        <v>0</v>
      </c>
      <c r="AA47" s="12">
        <v>2.4390243902439025E-2</v>
      </c>
      <c r="AB47" s="45">
        <v>0.01</v>
      </c>
    </row>
    <row r="48" spans="1:28" x14ac:dyDescent="0.25">
      <c r="A48" s="11" t="s">
        <v>75</v>
      </c>
      <c r="B48" s="12">
        <v>4.1000000000000002E-2</v>
      </c>
      <c r="C48" s="35">
        <v>2.4E-2</v>
      </c>
      <c r="D48" s="12">
        <v>0.01</v>
      </c>
      <c r="M48" s="11" t="s">
        <v>75</v>
      </c>
      <c r="N48" s="12">
        <v>4.2999999999999997E-2</v>
      </c>
      <c r="O48" s="12">
        <v>2.4E-2</v>
      </c>
      <c r="P48" s="12">
        <v>0.01</v>
      </c>
      <c r="Y48" s="11" t="s">
        <v>75</v>
      </c>
      <c r="Z48" s="12">
        <v>1.8867924528301886E-2</v>
      </c>
      <c r="AA48" s="12">
        <v>2.4390243902439025E-2</v>
      </c>
      <c r="AB48" s="45">
        <v>0.01</v>
      </c>
    </row>
    <row r="49" spans="1:28" x14ac:dyDescent="0.25">
      <c r="A49" s="14" t="s">
        <v>76</v>
      </c>
      <c r="B49" s="12">
        <f>SUM(B46:B48)</f>
        <v>0.18000000000000002</v>
      </c>
      <c r="C49" s="35">
        <f>SUM(C46:C48)</f>
        <v>0.17499999999999999</v>
      </c>
      <c r="D49" s="12">
        <f>SUM(D46:D48)</f>
        <v>0.11</v>
      </c>
      <c r="M49" s="14" t="s">
        <v>76</v>
      </c>
      <c r="N49" s="12">
        <f>SUM(N46:N48)</f>
        <v>0.189</v>
      </c>
      <c r="O49" s="12">
        <f>SUM(O46:O48)</f>
        <v>0.17599999999999999</v>
      </c>
      <c r="P49" s="12">
        <f>SUM(P46:P48)</f>
        <v>0.12</v>
      </c>
      <c r="Y49" s="14" t="s">
        <v>76</v>
      </c>
      <c r="Z49" s="12">
        <f>SUM(Z46:Z48)</f>
        <v>9.386792452830188E-2</v>
      </c>
      <c r="AA49" s="12">
        <f>SUM(AA46:AA48)</f>
        <v>0.12195121951219512</v>
      </c>
      <c r="AB49" s="12">
        <f>SUM(AB46:AB48)</f>
        <v>0.03</v>
      </c>
    </row>
    <row r="50" spans="1:28" ht="15.75" customHeight="1" x14ac:dyDescent="0.25">
      <c r="A50" s="53" t="s">
        <v>82</v>
      </c>
      <c r="B50" s="54"/>
      <c r="C50" s="54"/>
      <c r="D50" s="55"/>
      <c r="M50" s="53" t="s">
        <v>82</v>
      </c>
      <c r="N50" s="54"/>
      <c r="O50" s="54"/>
      <c r="P50" s="55"/>
      <c r="Y50" s="53" t="s">
        <v>82</v>
      </c>
      <c r="Z50" s="54"/>
      <c r="AA50" s="54"/>
      <c r="AB50" s="55"/>
    </row>
    <row r="51" spans="1:28" x14ac:dyDescent="0.25">
      <c r="A51" s="11" t="s">
        <v>71</v>
      </c>
      <c r="B51" s="12">
        <v>0.309</v>
      </c>
      <c r="C51" s="35">
        <v>0.28699999999999998</v>
      </c>
      <c r="D51" s="12">
        <v>0.28000000000000003</v>
      </c>
      <c r="M51" s="11" t="s">
        <v>71</v>
      </c>
      <c r="N51" s="12">
        <v>0.32200000000000001</v>
      </c>
      <c r="O51" s="12">
        <v>0.29499999999999998</v>
      </c>
      <c r="P51" s="12">
        <v>0.28999999999999998</v>
      </c>
      <c r="Y51" s="11" t="s">
        <v>71</v>
      </c>
      <c r="Z51" s="12">
        <v>0.1851851851851852</v>
      </c>
      <c r="AA51" s="12">
        <v>0.12195121951219512</v>
      </c>
      <c r="AB51" s="45">
        <v>0.13</v>
      </c>
    </row>
    <row r="52" spans="1:28" x14ac:dyDescent="0.25">
      <c r="A52" s="11" t="s">
        <v>72</v>
      </c>
      <c r="B52" s="12">
        <v>0.53700000000000003</v>
      </c>
      <c r="C52" s="35">
        <v>0.58799999999999997</v>
      </c>
      <c r="D52" s="12">
        <v>0.59</v>
      </c>
      <c r="M52" s="11" t="s">
        <v>72</v>
      </c>
      <c r="N52" s="12">
        <v>0.53500000000000003</v>
      </c>
      <c r="O52" s="12">
        <v>0.58499999999999996</v>
      </c>
      <c r="P52" s="12">
        <v>0.59</v>
      </c>
      <c r="Y52" s="11" t="s">
        <v>72</v>
      </c>
      <c r="Z52" s="12">
        <v>0.55555555555555558</v>
      </c>
      <c r="AA52" s="12">
        <v>0.63414634146341464</v>
      </c>
      <c r="AB52" s="45">
        <v>0.56000000000000005</v>
      </c>
    </row>
    <row r="53" spans="1:28" x14ac:dyDescent="0.25">
      <c r="A53" s="11" t="s">
        <v>73</v>
      </c>
      <c r="B53" s="12">
        <v>0.13300000000000001</v>
      </c>
      <c r="C53" s="35">
        <v>0.111</v>
      </c>
      <c r="D53" s="12">
        <v>0.1</v>
      </c>
      <c r="M53" s="11" t="s">
        <v>73</v>
      </c>
      <c r="N53" s="12">
        <v>0.122</v>
      </c>
      <c r="O53" s="12">
        <v>0.106</v>
      </c>
      <c r="P53" s="12">
        <v>0.09</v>
      </c>
      <c r="Y53" s="11" t="s">
        <v>73</v>
      </c>
      <c r="Z53" s="12">
        <v>0.24074074074074073</v>
      </c>
      <c r="AA53" s="12">
        <v>0.21951219512195125</v>
      </c>
      <c r="AB53" s="45">
        <v>0.21</v>
      </c>
    </row>
    <row r="54" spans="1:28" x14ac:dyDescent="0.25">
      <c r="A54" s="11" t="s">
        <v>74</v>
      </c>
      <c r="B54" s="12">
        <v>1.2E-2</v>
      </c>
      <c r="C54" s="35">
        <v>0.01</v>
      </c>
      <c r="D54" s="12">
        <v>0.02</v>
      </c>
      <c r="M54" s="11" t="s">
        <v>74</v>
      </c>
      <c r="N54" s="12">
        <v>1.2E-2</v>
      </c>
      <c r="O54" s="12">
        <v>0.01</v>
      </c>
      <c r="P54" s="12">
        <v>0.02</v>
      </c>
      <c r="Y54" s="11" t="s">
        <v>74</v>
      </c>
      <c r="Z54" s="12">
        <v>1.8518518518518517E-2</v>
      </c>
      <c r="AA54" s="12">
        <v>2.4390243902439025E-2</v>
      </c>
      <c r="AB54" s="45">
        <v>0.08</v>
      </c>
    </row>
    <row r="55" spans="1:28" x14ac:dyDescent="0.25">
      <c r="A55" s="11" t="s">
        <v>75</v>
      </c>
      <c r="B55" s="12">
        <v>8.9999999999999993E-3</v>
      </c>
      <c r="C55" s="35">
        <v>3.0000000000000001E-3</v>
      </c>
      <c r="D55" s="12">
        <v>0.01</v>
      </c>
      <c r="M55" s="11" t="s">
        <v>75</v>
      </c>
      <c r="N55" s="12">
        <v>0.01</v>
      </c>
      <c r="O55" s="12">
        <v>4.0000000000000001E-3</v>
      </c>
      <c r="P55" s="12">
        <v>0.01</v>
      </c>
      <c r="Y55" s="11" t="s">
        <v>75</v>
      </c>
      <c r="Z55" s="12">
        <v>0</v>
      </c>
      <c r="AA55" s="12">
        <v>0</v>
      </c>
      <c r="AB55" s="45">
        <v>0.01</v>
      </c>
    </row>
    <row r="56" spans="1:28" x14ac:dyDescent="0.25">
      <c r="A56" s="14" t="s">
        <v>76</v>
      </c>
      <c r="B56" s="12">
        <f>SUM(B53:B55)</f>
        <v>0.15400000000000003</v>
      </c>
      <c r="C56" s="35">
        <f>SUM(C53:C55)</f>
        <v>0.124</v>
      </c>
      <c r="D56" s="12">
        <f>SUM(D53:D55)</f>
        <v>0.13</v>
      </c>
      <c r="M56" s="14" t="s">
        <v>76</v>
      </c>
      <c r="N56" s="12">
        <f>SUM(N53:N55)</f>
        <v>0.14400000000000002</v>
      </c>
      <c r="O56" s="12">
        <f>SUM(O53:O55)</f>
        <v>0.12</v>
      </c>
      <c r="P56" s="12">
        <f>SUM(P53:P55)</f>
        <v>0.12</v>
      </c>
      <c r="Y56" s="14" t="s">
        <v>76</v>
      </c>
      <c r="Z56" s="12">
        <f>SUM(Z53:Z55)</f>
        <v>0.25925925925925924</v>
      </c>
      <c r="AA56" s="12">
        <f>SUM(AA53:AA55)</f>
        <v>0.24390243902439027</v>
      </c>
      <c r="AB56" s="12">
        <f>SUM(AB53:AB55)</f>
        <v>0.3</v>
      </c>
    </row>
    <row r="57" spans="1:28" x14ac:dyDescent="0.25">
      <c r="A57" s="53" t="s">
        <v>83</v>
      </c>
      <c r="B57" s="54"/>
      <c r="C57" s="54"/>
      <c r="D57" s="55"/>
      <c r="M57" s="53" t="s">
        <v>83</v>
      </c>
      <c r="N57" s="54"/>
      <c r="O57" s="54"/>
      <c r="P57" s="55"/>
      <c r="Y57" s="53" t="s">
        <v>83</v>
      </c>
      <c r="Z57" s="54"/>
      <c r="AA57" s="54"/>
      <c r="AB57" s="55"/>
    </row>
    <row r="58" spans="1:28" x14ac:dyDescent="0.25">
      <c r="A58" s="11" t="s">
        <v>71</v>
      </c>
      <c r="B58" s="12">
        <v>0.94299999999999995</v>
      </c>
      <c r="C58" s="35">
        <v>0.93400000000000005</v>
      </c>
      <c r="D58" s="12">
        <v>0.94</v>
      </c>
      <c r="M58" s="11" t="s">
        <v>71</v>
      </c>
      <c r="N58" s="12">
        <v>0.94899999999999995</v>
      </c>
      <c r="O58" s="12">
        <v>0.93</v>
      </c>
      <c r="P58" s="12">
        <v>0.94</v>
      </c>
      <c r="Y58" s="11" t="s">
        <v>71</v>
      </c>
      <c r="Z58" s="12">
        <v>0.8867924528301887</v>
      </c>
      <c r="AA58" s="12">
        <v>1</v>
      </c>
      <c r="AB58" s="45">
        <v>0.87</v>
      </c>
    </row>
    <row r="59" spans="1:28" x14ac:dyDescent="0.25">
      <c r="A59" s="11" t="s">
        <v>72</v>
      </c>
      <c r="B59" s="12">
        <v>2.9000000000000001E-2</v>
      </c>
      <c r="C59" s="35">
        <v>4.3999999999999997E-2</v>
      </c>
      <c r="D59" s="12">
        <v>0.03</v>
      </c>
      <c r="M59" s="11" t="s">
        <v>72</v>
      </c>
      <c r="N59" s="12">
        <v>2.4E-2</v>
      </c>
      <c r="O59" s="12">
        <v>4.5999999999999999E-2</v>
      </c>
      <c r="P59" s="12">
        <v>0.03</v>
      </c>
      <c r="Y59" s="11" t="s">
        <v>72</v>
      </c>
      <c r="Z59" s="12">
        <v>7.5471698113207544E-2</v>
      </c>
      <c r="AA59" s="12">
        <v>0</v>
      </c>
      <c r="AB59" s="45">
        <v>0.05</v>
      </c>
    </row>
    <row r="60" spans="1:28" x14ac:dyDescent="0.25">
      <c r="A60" s="11" t="s">
        <v>73</v>
      </c>
      <c r="B60" s="12">
        <v>1.4E-2</v>
      </c>
      <c r="C60" s="35">
        <v>1.4E-2</v>
      </c>
      <c r="D60" s="12">
        <v>0.02</v>
      </c>
      <c r="M60" s="11" t="s">
        <v>73</v>
      </c>
      <c r="N60" s="12">
        <v>1.4E-2</v>
      </c>
      <c r="O60" s="12">
        <v>1.4999999999999999E-2</v>
      </c>
      <c r="P60" s="12">
        <v>0.02</v>
      </c>
      <c r="Y60" s="11" t="s">
        <v>73</v>
      </c>
      <c r="Z60" s="12">
        <v>1.8867924528301886E-2</v>
      </c>
      <c r="AA60" s="12">
        <v>0</v>
      </c>
      <c r="AB60" s="45">
        <v>7.0000000000000007E-2</v>
      </c>
    </row>
    <row r="61" spans="1:28" x14ac:dyDescent="0.25">
      <c r="A61" s="11" t="s">
        <v>74</v>
      </c>
      <c r="B61" s="12">
        <v>7.0000000000000001E-3</v>
      </c>
      <c r="C61" s="35">
        <v>6.0000000000000001E-3</v>
      </c>
      <c r="D61" s="12">
        <v>0.01</v>
      </c>
      <c r="M61" s="11" t="s">
        <v>74</v>
      </c>
      <c r="N61" s="12">
        <v>8.0000000000000002E-3</v>
      </c>
      <c r="O61" s="12">
        <v>6.0000000000000001E-3</v>
      </c>
      <c r="P61" s="12">
        <v>0.01</v>
      </c>
      <c r="Y61" s="11" t="s">
        <v>74</v>
      </c>
      <c r="Z61" s="12">
        <v>0</v>
      </c>
      <c r="AA61" s="12">
        <v>0</v>
      </c>
      <c r="AB61" s="45">
        <v>0.01</v>
      </c>
    </row>
    <row r="62" spans="1:28" x14ac:dyDescent="0.25">
      <c r="A62" s="11" t="s">
        <v>75</v>
      </c>
      <c r="B62" s="12">
        <v>7.0000000000000001E-3</v>
      </c>
      <c r="C62" s="35">
        <v>2E-3</v>
      </c>
      <c r="D62" s="12">
        <v>0.01</v>
      </c>
      <c r="M62" s="11" t="s">
        <v>75</v>
      </c>
      <c r="N62" s="12">
        <v>6.0000000000000001E-3</v>
      </c>
      <c r="O62" s="12">
        <v>2E-3</v>
      </c>
      <c r="P62" s="12">
        <v>0.01</v>
      </c>
      <c r="Y62" s="11" t="s">
        <v>75</v>
      </c>
      <c r="Z62" s="12">
        <v>1.8867924528301886E-2</v>
      </c>
      <c r="AA62" s="12">
        <v>0</v>
      </c>
      <c r="AB62" s="45">
        <v>0</v>
      </c>
    </row>
    <row r="63" spans="1:28" x14ac:dyDescent="0.25">
      <c r="A63" s="14" t="s">
        <v>76</v>
      </c>
      <c r="B63" s="12">
        <f>SUM(B60:B62)</f>
        <v>2.8000000000000001E-2</v>
      </c>
      <c r="C63" s="35">
        <f>SUM(C60:C62)</f>
        <v>2.1999999999999999E-2</v>
      </c>
      <c r="D63" s="12">
        <f>SUM(D60:D62)</f>
        <v>0.04</v>
      </c>
      <c r="M63" s="14" t="s">
        <v>76</v>
      </c>
      <c r="N63" s="12">
        <f>SUM(N60:N62)</f>
        <v>2.7999999999999997E-2</v>
      </c>
      <c r="O63" s="12">
        <f>SUM(O60:O62)</f>
        <v>2.3E-2</v>
      </c>
      <c r="P63" s="12">
        <f>SUM(P60:P62)</f>
        <v>0.04</v>
      </c>
      <c r="Y63" s="14" t="s">
        <v>76</v>
      </c>
      <c r="Z63" s="12">
        <f>SUM(Z60:Z62)</f>
        <v>3.7735849056603772E-2</v>
      </c>
      <c r="AA63" s="12">
        <f>SUM(AA60:AA62)</f>
        <v>0</v>
      </c>
      <c r="AB63" s="12">
        <f>SUM(AB60:AB62)</f>
        <v>0.08</v>
      </c>
    </row>
    <row r="64" spans="1:28" ht="15" customHeight="1" x14ac:dyDescent="0.25">
      <c r="A64" s="53" t="s">
        <v>84</v>
      </c>
      <c r="B64" s="54"/>
      <c r="C64" s="54"/>
      <c r="D64" s="55"/>
      <c r="M64" s="53" t="s">
        <v>84</v>
      </c>
      <c r="N64" s="54"/>
      <c r="O64" s="54"/>
      <c r="P64" s="55"/>
      <c r="Y64" s="53" t="s">
        <v>84</v>
      </c>
      <c r="Z64" s="54"/>
      <c r="AA64" s="54"/>
      <c r="AB64" s="55"/>
    </row>
    <row r="65" spans="1:28" x14ac:dyDescent="0.25">
      <c r="A65" s="11" t="s">
        <v>71</v>
      </c>
      <c r="B65" s="12">
        <v>0.876</v>
      </c>
      <c r="C65" s="35">
        <v>0.89</v>
      </c>
      <c r="D65" s="12">
        <v>0.9</v>
      </c>
      <c r="M65" s="11" t="s">
        <v>71</v>
      </c>
      <c r="N65" s="12">
        <v>0.876</v>
      </c>
      <c r="O65" s="12">
        <v>0.88900000000000001</v>
      </c>
      <c r="P65" s="12">
        <v>0.9</v>
      </c>
      <c r="Y65" s="11" t="s">
        <v>71</v>
      </c>
      <c r="Z65" s="12">
        <v>0.87037037037037035</v>
      </c>
      <c r="AA65" s="12">
        <v>0.90243902439024393</v>
      </c>
      <c r="AB65" s="45">
        <v>0.92</v>
      </c>
    </row>
    <row r="66" spans="1:28" x14ac:dyDescent="0.25">
      <c r="A66" s="11" t="s">
        <v>72</v>
      </c>
      <c r="B66" s="12">
        <v>6.6000000000000003E-2</v>
      </c>
      <c r="C66" s="35">
        <v>7.0999999999999994E-2</v>
      </c>
      <c r="D66" s="12">
        <v>0.05</v>
      </c>
      <c r="M66" s="11" t="s">
        <v>72</v>
      </c>
      <c r="N66" s="12">
        <v>6.7000000000000004E-2</v>
      </c>
      <c r="O66" s="12">
        <v>7.2999999999999995E-2</v>
      </c>
      <c r="P66" s="12">
        <v>0.05</v>
      </c>
      <c r="Y66" s="11" t="s">
        <v>72</v>
      </c>
      <c r="Z66" s="12">
        <v>5.5555555555555552E-2</v>
      </c>
      <c r="AA66" s="12">
        <v>2.4390243902439025E-2</v>
      </c>
      <c r="AB66" s="45">
        <v>0.03</v>
      </c>
    </row>
    <row r="67" spans="1:28" x14ac:dyDescent="0.25">
      <c r="A67" s="11" t="s">
        <v>73</v>
      </c>
      <c r="B67" s="12">
        <v>3.4000000000000002E-2</v>
      </c>
      <c r="C67" s="35">
        <v>2.4E-2</v>
      </c>
      <c r="D67" s="12">
        <v>0.03</v>
      </c>
      <c r="M67" s="11" t="s">
        <v>73</v>
      </c>
      <c r="N67" s="12">
        <v>2.9000000000000001E-2</v>
      </c>
      <c r="O67" s="12">
        <v>2.1999999999999999E-2</v>
      </c>
      <c r="P67" s="12">
        <v>0.03</v>
      </c>
      <c r="Y67" s="11" t="s">
        <v>73</v>
      </c>
      <c r="Z67" s="12">
        <v>7.407407407407407E-2</v>
      </c>
      <c r="AA67" s="12">
        <v>7.3170731707317069E-2</v>
      </c>
      <c r="AB67" s="45">
        <v>0.04</v>
      </c>
    </row>
    <row r="68" spans="1:28" x14ac:dyDescent="0.25">
      <c r="A68" s="11" t="s">
        <v>74</v>
      </c>
      <c r="B68" s="12">
        <v>1.4E-2</v>
      </c>
      <c r="C68" s="35">
        <v>8.9999999999999993E-3</v>
      </c>
      <c r="D68" s="12">
        <v>0.01</v>
      </c>
      <c r="M68" s="11" t="s">
        <v>74</v>
      </c>
      <c r="N68" s="12">
        <v>1.6E-2</v>
      </c>
      <c r="O68" s="12">
        <v>0.01</v>
      </c>
      <c r="P68" s="12">
        <v>0.01</v>
      </c>
      <c r="Y68" s="11" t="s">
        <v>74</v>
      </c>
      <c r="Z68" s="12">
        <v>0</v>
      </c>
      <c r="AA68" s="12">
        <v>0</v>
      </c>
      <c r="AB68" s="45">
        <v>0.01</v>
      </c>
    </row>
    <row r="69" spans="1:28" x14ac:dyDescent="0.25">
      <c r="A69" s="11" t="s">
        <v>75</v>
      </c>
      <c r="B69" s="12">
        <v>1.0999999999999999E-2</v>
      </c>
      <c r="C69" s="35">
        <v>6.0000000000000001E-3</v>
      </c>
      <c r="D69" s="12">
        <v>0.01</v>
      </c>
      <c r="M69" s="11" t="s">
        <v>75</v>
      </c>
      <c r="N69" s="12">
        <v>1.2E-2</v>
      </c>
      <c r="O69" s="12">
        <v>6.0000000000000001E-3</v>
      </c>
      <c r="P69" s="12">
        <v>0.01</v>
      </c>
      <c r="Y69" s="11" t="s">
        <v>75</v>
      </c>
      <c r="Z69" s="12">
        <v>0</v>
      </c>
      <c r="AA69" s="12">
        <v>0</v>
      </c>
      <c r="AB69" s="45">
        <v>0</v>
      </c>
    </row>
    <row r="70" spans="1:28" x14ac:dyDescent="0.25">
      <c r="A70" s="14" t="s">
        <v>76</v>
      </c>
      <c r="B70" s="12">
        <f>SUM(B67:B69)</f>
        <v>5.8999999999999997E-2</v>
      </c>
      <c r="C70" s="35">
        <f>SUM(C67:C69)</f>
        <v>3.9E-2</v>
      </c>
      <c r="D70" s="12">
        <f>SUM(D67:D69)</f>
        <v>0.05</v>
      </c>
      <c r="M70" s="14" t="s">
        <v>76</v>
      </c>
      <c r="N70" s="12">
        <f>SUM(N67:N69)</f>
        <v>5.6999999999999995E-2</v>
      </c>
      <c r="O70" s="12">
        <f>SUM(O67:O69)</f>
        <v>3.7999999999999999E-2</v>
      </c>
      <c r="P70" s="12">
        <f>SUM(P67:P69)</f>
        <v>0.05</v>
      </c>
      <c r="Y70" s="14" t="s">
        <v>76</v>
      </c>
      <c r="Z70" s="12">
        <f>SUM(Z67:Z69)</f>
        <v>7.407407407407407E-2</v>
      </c>
      <c r="AA70" s="12">
        <f>SUM(AA67:AA69)</f>
        <v>7.3170731707317069E-2</v>
      </c>
      <c r="AB70" s="12">
        <f>SUM(AB67:AB69)</f>
        <v>0.05</v>
      </c>
    </row>
    <row r="71" spans="1:28" x14ac:dyDescent="0.25">
      <c r="A71" s="53" t="s">
        <v>85</v>
      </c>
      <c r="B71" s="54"/>
      <c r="C71" s="54"/>
      <c r="D71" s="55"/>
      <c r="M71" s="53" t="s">
        <v>85</v>
      </c>
      <c r="N71" s="54"/>
      <c r="O71" s="54"/>
      <c r="P71" s="55"/>
      <c r="Y71" s="53" t="s">
        <v>85</v>
      </c>
      <c r="Z71" s="54"/>
      <c r="AA71" s="54"/>
      <c r="AB71" s="55"/>
    </row>
    <row r="72" spans="1:28" x14ac:dyDescent="0.25">
      <c r="A72" s="11" t="s">
        <v>71</v>
      </c>
      <c r="B72" s="12">
        <v>0.61399999999999999</v>
      </c>
      <c r="C72" s="35">
        <v>0.62</v>
      </c>
      <c r="D72" s="12">
        <v>0.69</v>
      </c>
      <c r="M72" s="11" t="s">
        <v>71</v>
      </c>
      <c r="N72" s="12">
        <v>0.6</v>
      </c>
      <c r="O72" s="12">
        <v>0.61299999999999999</v>
      </c>
      <c r="P72" s="12">
        <v>0.69</v>
      </c>
      <c r="Y72" s="11" t="s">
        <v>71</v>
      </c>
      <c r="Z72" s="12">
        <v>0.74074074074074081</v>
      </c>
      <c r="AA72" s="12">
        <v>0.75609756097560976</v>
      </c>
      <c r="AB72" s="45">
        <v>0.75</v>
      </c>
    </row>
    <row r="73" spans="1:28" x14ac:dyDescent="0.25">
      <c r="A73" s="11" t="s">
        <v>72</v>
      </c>
      <c r="B73" s="12">
        <v>0.26700000000000002</v>
      </c>
      <c r="C73" s="35">
        <v>0.28199999999999997</v>
      </c>
      <c r="D73" s="12">
        <v>0.21</v>
      </c>
      <c r="M73" s="11" t="s">
        <v>72</v>
      </c>
      <c r="N73" s="12">
        <v>0.27400000000000002</v>
      </c>
      <c r="O73" s="12">
        <v>0.28399999999999997</v>
      </c>
      <c r="P73" s="12">
        <v>0.21</v>
      </c>
      <c r="Y73" s="11" t="s">
        <v>72</v>
      </c>
      <c r="Z73" s="12">
        <v>0.20370370370370369</v>
      </c>
      <c r="AA73" s="12">
        <v>0.24390243902439024</v>
      </c>
      <c r="AB73" s="45">
        <v>0.16</v>
      </c>
    </row>
    <row r="74" spans="1:28" x14ac:dyDescent="0.25">
      <c r="A74" s="11" t="s">
        <v>73</v>
      </c>
      <c r="B74" s="12">
        <v>7.4999999999999997E-2</v>
      </c>
      <c r="C74" s="35">
        <v>6.9000000000000006E-2</v>
      </c>
      <c r="D74" s="12">
        <v>7.0000000000000007E-2</v>
      </c>
      <c r="M74" s="11" t="s">
        <v>73</v>
      </c>
      <c r="N74" s="12">
        <v>7.6999999999999999E-2</v>
      </c>
      <c r="O74" s="12">
        <v>7.1999999999999995E-2</v>
      </c>
      <c r="P74" s="12">
        <v>7.0000000000000007E-2</v>
      </c>
      <c r="Y74" s="11" t="s">
        <v>73</v>
      </c>
      <c r="Z74" s="12">
        <v>5.5555555555555552E-2</v>
      </c>
      <c r="AA74" s="12">
        <v>0</v>
      </c>
      <c r="AB74" s="45">
        <v>0.08</v>
      </c>
    </row>
    <row r="75" spans="1:28" x14ac:dyDescent="0.25">
      <c r="A75" s="11" t="s">
        <v>74</v>
      </c>
      <c r="B75" s="12">
        <v>2.1000000000000001E-2</v>
      </c>
      <c r="C75" s="35">
        <v>1.6E-2</v>
      </c>
      <c r="D75" s="12">
        <v>0.01</v>
      </c>
      <c r="M75" s="11" t="s">
        <v>74</v>
      </c>
      <c r="N75" s="12">
        <v>2.4E-2</v>
      </c>
      <c r="O75" s="12">
        <v>1.7000000000000001E-2</v>
      </c>
      <c r="P75" s="12">
        <v>0.01</v>
      </c>
      <c r="Y75" s="11" t="s">
        <v>74</v>
      </c>
      <c r="Z75" s="12">
        <v>0</v>
      </c>
      <c r="AA75" s="12">
        <v>0</v>
      </c>
      <c r="AB75" s="45">
        <v>0</v>
      </c>
    </row>
    <row r="76" spans="1:28" x14ac:dyDescent="0.25">
      <c r="A76" s="11" t="s">
        <v>75</v>
      </c>
      <c r="B76" s="12">
        <v>2.3E-2</v>
      </c>
      <c r="C76" s="35">
        <v>1.2999999999999999E-2</v>
      </c>
      <c r="D76" s="12">
        <v>0.02</v>
      </c>
      <c r="M76" s="11" t="s">
        <v>75</v>
      </c>
      <c r="N76" s="12">
        <v>2.5999999999999999E-2</v>
      </c>
      <c r="O76" s="12">
        <v>1.2999999999999999E-2</v>
      </c>
      <c r="P76" s="12">
        <v>0.02</v>
      </c>
      <c r="Y76" s="11" t="s">
        <v>75</v>
      </c>
      <c r="Z76" s="12">
        <v>0</v>
      </c>
      <c r="AA76" s="12">
        <v>0</v>
      </c>
      <c r="AB76" s="45">
        <v>0.01</v>
      </c>
    </row>
    <row r="77" spans="1:28" x14ac:dyDescent="0.25">
      <c r="A77" s="14" t="s">
        <v>76</v>
      </c>
      <c r="B77" s="12">
        <f>SUM(B74:B76)</f>
        <v>0.11899999999999999</v>
      </c>
      <c r="C77" s="35">
        <f>SUM(C74:C76)</f>
        <v>9.8000000000000004E-2</v>
      </c>
      <c r="D77" s="12">
        <f>SUM(D74:D76)</f>
        <v>0.1</v>
      </c>
      <c r="M77" s="14" t="s">
        <v>76</v>
      </c>
      <c r="N77" s="12">
        <f>SUM(N74:N76)</f>
        <v>0.127</v>
      </c>
      <c r="O77" s="12">
        <f>SUM(O74:O76)</f>
        <v>0.10199999999999999</v>
      </c>
      <c r="P77" s="12">
        <f>SUM(P74:P76)</f>
        <v>0.1</v>
      </c>
      <c r="Y77" s="14" t="s">
        <v>76</v>
      </c>
      <c r="Z77" s="12">
        <f>SUM(Z74:Z76)</f>
        <v>5.5555555555555552E-2</v>
      </c>
      <c r="AA77" s="12">
        <f>SUM(AA74:AA76)</f>
        <v>0</v>
      </c>
      <c r="AB77" s="12">
        <f>SUM(AB74:AB76)</f>
        <v>0.09</v>
      </c>
    </row>
    <row r="78" spans="1:28" x14ac:dyDescent="0.25">
      <c r="A78" s="53" t="s">
        <v>86</v>
      </c>
      <c r="B78" s="54"/>
      <c r="C78" s="54"/>
      <c r="D78" s="55"/>
      <c r="M78" s="53" t="s">
        <v>86</v>
      </c>
      <c r="N78" s="54"/>
      <c r="O78" s="54"/>
      <c r="P78" s="55"/>
      <c r="Y78" s="53" t="s">
        <v>86</v>
      </c>
      <c r="Z78" s="54"/>
      <c r="AA78" s="54"/>
      <c r="AB78" s="55"/>
    </row>
    <row r="79" spans="1:28" x14ac:dyDescent="0.25">
      <c r="A79" s="11" t="s">
        <v>71</v>
      </c>
      <c r="B79" s="12">
        <v>0.56000000000000005</v>
      </c>
      <c r="C79" s="35">
        <v>0.55600000000000005</v>
      </c>
      <c r="D79" s="12">
        <v>0.6</v>
      </c>
      <c r="M79" s="11" t="s">
        <v>71</v>
      </c>
      <c r="N79" s="12">
        <v>0.52600000000000002</v>
      </c>
      <c r="O79" s="12">
        <v>0.54600000000000004</v>
      </c>
      <c r="P79" s="12">
        <v>0.56999999999999995</v>
      </c>
      <c r="Y79" s="11" t="s">
        <v>71</v>
      </c>
      <c r="Z79" s="12">
        <v>0.88888888888888884</v>
      </c>
      <c r="AA79" s="12">
        <v>0.75609756097560976</v>
      </c>
      <c r="AB79" s="45">
        <v>0.92</v>
      </c>
    </row>
    <row r="80" spans="1:28" x14ac:dyDescent="0.25">
      <c r="A80" s="11" t="s">
        <v>72</v>
      </c>
      <c r="B80" s="12">
        <v>0.219</v>
      </c>
      <c r="C80" s="35">
        <v>0.22700000000000001</v>
      </c>
      <c r="D80" s="12">
        <v>0.2</v>
      </c>
      <c r="M80" s="11" t="s">
        <v>72</v>
      </c>
      <c r="N80" s="12">
        <v>0.23</v>
      </c>
      <c r="O80" s="12">
        <v>0.23</v>
      </c>
      <c r="P80" s="12">
        <v>0.22</v>
      </c>
      <c r="Y80" s="11" t="s">
        <v>72</v>
      </c>
      <c r="Z80" s="12">
        <v>0.1111111111111111</v>
      </c>
      <c r="AA80" s="12">
        <v>0.17073170731707318</v>
      </c>
      <c r="AB80" s="45">
        <v>0.05</v>
      </c>
    </row>
    <row r="81" spans="1:28" x14ac:dyDescent="0.25">
      <c r="A81" s="11" t="s">
        <v>73</v>
      </c>
      <c r="B81" s="12">
        <v>0.13</v>
      </c>
      <c r="C81" s="35">
        <v>0.14899999999999999</v>
      </c>
      <c r="D81" s="12">
        <v>0.14000000000000001</v>
      </c>
      <c r="M81" s="11" t="s">
        <v>73</v>
      </c>
      <c r="N81" s="12">
        <v>0.14399999999999999</v>
      </c>
      <c r="O81" s="12">
        <v>0.153</v>
      </c>
      <c r="P81" s="12">
        <v>0.15</v>
      </c>
      <c r="Y81" s="11" t="s">
        <v>73</v>
      </c>
      <c r="Z81" s="12">
        <v>0</v>
      </c>
      <c r="AA81" s="12">
        <v>7.3170731707317069E-2</v>
      </c>
      <c r="AB81" s="45">
        <v>0.03</v>
      </c>
    </row>
    <row r="82" spans="1:28" x14ac:dyDescent="0.25">
      <c r="A82" s="11" t="s">
        <v>74</v>
      </c>
      <c r="B82" s="12">
        <v>0.05</v>
      </c>
      <c r="C82" s="35">
        <v>4.9000000000000002E-2</v>
      </c>
      <c r="D82" s="12">
        <v>0.04</v>
      </c>
      <c r="M82" s="11" t="s">
        <v>74</v>
      </c>
      <c r="N82" s="12">
        <v>5.5E-2</v>
      </c>
      <c r="O82" s="12">
        <v>5.0999999999999997E-2</v>
      </c>
      <c r="P82" s="12">
        <v>0.04</v>
      </c>
      <c r="Y82" s="11" t="s">
        <v>74</v>
      </c>
      <c r="Z82" s="12">
        <v>0</v>
      </c>
      <c r="AA82" s="12">
        <v>0</v>
      </c>
      <c r="AB82" s="45">
        <v>0</v>
      </c>
    </row>
    <row r="83" spans="1:28" x14ac:dyDescent="0.25">
      <c r="A83" s="11" t="s">
        <v>75</v>
      </c>
      <c r="B83" s="12">
        <v>4.1000000000000002E-2</v>
      </c>
      <c r="C83" s="35">
        <v>1.9E-2</v>
      </c>
      <c r="D83" s="12">
        <v>0.02</v>
      </c>
      <c r="M83" s="11" t="s">
        <v>75</v>
      </c>
      <c r="N83" s="12">
        <v>4.4999999999999998E-2</v>
      </c>
      <c r="O83" s="12">
        <v>1.9E-2</v>
      </c>
      <c r="P83" s="12">
        <v>0.02</v>
      </c>
      <c r="Y83" s="11" t="s">
        <v>75</v>
      </c>
      <c r="Z83" s="12">
        <v>0</v>
      </c>
      <c r="AA83" s="12">
        <v>0</v>
      </c>
      <c r="AB83" s="45">
        <v>0</v>
      </c>
    </row>
    <row r="84" spans="1:28" x14ac:dyDescent="0.25">
      <c r="A84" s="14" t="s">
        <v>76</v>
      </c>
      <c r="B84" s="12">
        <f>SUM(B81:B83)</f>
        <v>0.221</v>
      </c>
      <c r="C84" s="35">
        <f>SUM(C81:C83)</f>
        <v>0.217</v>
      </c>
      <c r="D84" s="12">
        <f>SUM(D81:D83)</f>
        <v>0.2</v>
      </c>
      <c r="M84" s="14" t="s">
        <v>76</v>
      </c>
      <c r="N84" s="12">
        <f>SUM(N81:N83)</f>
        <v>0.24399999999999999</v>
      </c>
      <c r="O84" s="12">
        <f>SUM(O81:O83)</f>
        <v>0.22299999999999998</v>
      </c>
      <c r="P84" s="12">
        <f>SUM(P81:P83)</f>
        <v>0.21</v>
      </c>
      <c r="Y84" s="14" t="s">
        <v>76</v>
      </c>
      <c r="Z84" s="12">
        <f>SUM(Z81:Z83)</f>
        <v>0</v>
      </c>
      <c r="AA84" s="12">
        <f>SUM(AA81:AA83)</f>
        <v>7.3170731707317069E-2</v>
      </c>
      <c r="AB84" s="12">
        <f>SUM(AB81:AB83)</f>
        <v>0.03</v>
      </c>
    </row>
    <row r="85" spans="1:28" ht="15" customHeight="1" x14ac:dyDescent="0.25">
      <c r="A85" s="53" t="s">
        <v>87</v>
      </c>
      <c r="B85" s="54"/>
      <c r="C85" s="54"/>
      <c r="D85" s="55"/>
      <c r="M85" s="53" t="s">
        <v>87</v>
      </c>
      <c r="N85" s="54"/>
      <c r="O85" s="54"/>
      <c r="P85" s="55"/>
      <c r="Y85" s="53" t="s">
        <v>87</v>
      </c>
      <c r="Z85" s="54"/>
      <c r="AA85" s="54"/>
      <c r="AB85" s="55"/>
    </row>
    <row r="86" spans="1:28" x14ac:dyDescent="0.25">
      <c r="A86" s="11" t="s">
        <v>71</v>
      </c>
      <c r="B86" s="12">
        <v>0.75</v>
      </c>
      <c r="C86" s="35">
        <v>0.74399999999999999</v>
      </c>
      <c r="D86" s="12">
        <v>0.79</v>
      </c>
      <c r="M86" s="11" t="s">
        <v>71</v>
      </c>
      <c r="N86" s="12">
        <v>0.77200000000000002</v>
      </c>
      <c r="O86" s="12">
        <v>0.749</v>
      </c>
      <c r="P86" s="12">
        <v>0.79</v>
      </c>
      <c r="Y86" s="11" t="s">
        <v>71</v>
      </c>
      <c r="Z86" s="12">
        <v>0.53703703703703709</v>
      </c>
      <c r="AA86" s="12">
        <v>0.63414634146341464</v>
      </c>
      <c r="AB86" s="45">
        <v>0.72</v>
      </c>
    </row>
    <row r="87" spans="1:28" x14ac:dyDescent="0.25">
      <c r="A87" s="11" t="s">
        <v>72</v>
      </c>
      <c r="B87" s="12">
        <v>0.187</v>
      </c>
      <c r="C87" s="35">
        <v>0.19400000000000001</v>
      </c>
      <c r="D87" s="12">
        <v>0.16</v>
      </c>
      <c r="M87" s="11" t="s">
        <v>72</v>
      </c>
      <c r="N87" s="12">
        <v>0.17299999999999999</v>
      </c>
      <c r="O87" s="12">
        <v>0.191</v>
      </c>
      <c r="P87" s="12">
        <v>0.16</v>
      </c>
      <c r="Y87" s="11" t="s">
        <v>72</v>
      </c>
      <c r="Z87" s="12">
        <v>0.31481481481481483</v>
      </c>
      <c r="AA87" s="12">
        <v>0.26829268292682928</v>
      </c>
      <c r="AB87" s="45">
        <v>0.18</v>
      </c>
    </row>
    <row r="88" spans="1:28" x14ac:dyDescent="0.25">
      <c r="A88" s="11" t="s">
        <v>73</v>
      </c>
      <c r="B88" s="12">
        <v>4.2999999999999997E-2</v>
      </c>
      <c r="C88" s="35">
        <v>4.7E-2</v>
      </c>
      <c r="D88" s="12">
        <v>0.05</v>
      </c>
      <c r="M88" s="11" t="s">
        <v>73</v>
      </c>
      <c r="N88" s="12">
        <v>3.1E-2</v>
      </c>
      <c r="O88" s="12">
        <v>4.4999999999999998E-2</v>
      </c>
      <c r="P88" s="12">
        <v>0.04</v>
      </c>
      <c r="Y88" s="11" t="s">
        <v>73</v>
      </c>
      <c r="Z88" s="12">
        <v>0.14814814814814814</v>
      </c>
      <c r="AA88" s="12">
        <v>7.3170731707317069E-2</v>
      </c>
      <c r="AB88" s="45">
        <v>0.08</v>
      </c>
    </row>
    <row r="89" spans="1:28" x14ac:dyDescent="0.25">
      <c r="A89" s="11" t="s">
        <v>74</v>
      </c>
      <c r="B89" s="12">
        <v>1.4E-2</v>
      </c>
      <c r="C89" s="35">
        <v>1.2E-2</v>
      </c>
      <c r="D89" s="12">
        <v>0.01</v>
      </c>
      <c r="M89" s="11" t="s">
        <v>74</v>
      </c>
      <c r="N89" s="12">
        <v>1.6E-2</v>
      </c>
      <c r="O89" s="12">
        <v>1.2E-2</v>
      </c>
      <c r="P89" s="12">
        <v>0.01</v>
      </c>
      <c r="Y89" s="11" t="s">
        <v>74</v>
      </c>
      <c r="Z89" s="12">
        <v>0</v>
      </c>
      <c r="AA89" s="12">
        <v>0</v>
      </c>
      <c r="AB89" s="45">
        <v>0.01</v>
      </c>
    </row>
    <row r="90" spans="1:28" x14ac:dyDescent="0.25">
      <c r="A90" s="11" t="s">
        <v>75</v>
      </c>
      <c r="B90" s="12">
        <v>7.0000000000000001E-3</v>
      </c>
      <c r="C90" s="35">
        <v>3.0000000000000001E-3</v>
      </c>
      <c r="D90" s="12">
        <v>0.01</v>
      </c>
      <c r="M90" s="11" t="s">
        <v>75</v>
      </c>
      <c r="N90" s="12">
        <v>8.0000000000000002E-3</v>
      </c>
      <c r="O90" s="12">
        <v>2E-3</v>
      </c>
      <c r="P90" s="12">
        <v>0.01</v>
      </c>
      <c r="Y90" s="11" t="s">
        <v>75</v>
      </c>
      <c r="Z90" s="12">
        <v>0</v>
      </c>
      <c r="AA90" s="12">
        <v>2.4E-2</v>
      </c>
      <c r="AB90" s="45">
        <v>0.01</v>
      </c>
    </row>
    <row r="91" spans="1:28" x14ac:dyDescent="0.25">
      <c r="A91" s="14" t="s">
        <v>76</v>
      </c>
      <c r="B91" s="12">
        <f>SUM(B88:B90)</f>
        <v>6.4000000000000001E-2</v>
      </c>
      <c r="C91" s="35">
        <f>SUM(C88:C90)</f>
        <v>6.2E-2</v>
      </c>
      <c r="D91" s="12">
        <f>SUM(D88:D90)</f>
        <v>7.0000000000000007E-2</v>
      </c>
      <c r="M91" s="14" t="s">
        <v>76</v>
      </c>
      <c r="N91" s="12">
        <f>SUM(N88:N90)</f>
        <v>5.5E-2</v>
      </c>
      <c r="O91" s="12">
        <f>SUM(O88:O90)</f>
        <v>5.8999999999999997E-2</v>
      </c>
      <c r="P91" s="12">
        <f>SUM(P88:P90)</f>
        <v>6.0000000000000005E-2</v>
      </c>
      <c r="Y91" s="14" t="s">
        <v>76</v>
      </c>
      <c r="Z91" s="12">
        <f>SUM(Z88:Z90)</f>
        <v>0.14814814814814814</v>
      </c>
      <c r="AA91" s="12">
        <f>SUM(AA88:AA90)</f>
        <v>9.7170731707317076E-2</v>
      </c>
      <c r="AB91" s="12">
        <f>SUM(AB88:AB90)</f>
        <v>9.9999999999999992E-2</v>
      </c>
    </row>
    <row r="92" spans="1:28" x14ac:dyDescent="0.25">
      <c r="A92" s="53" t="s">
        <v>88</v>
      </c>
      <c r="B92" s="54"/>
      <c r="C92" s="54"/>
      <c r="D92" s="55"/>
      <c r="M92" s="53" t="s">
        <v>88</v>
      </c>
      <c r="N92" s="54"/>
      <c r="O92" s="54"/>
      <c r="P92" s="55"/>
      <c r="Y92" s="53" t="s">
        <v>88</v>
      </c>
      <c r="Z92" s="54"/>
      <c r="AA92" s="54"/>
      <c r="AB92" s="55"/>
    </row>
    <row r="93" spans="1:28" x14ac:dyDescent="0.25">
      <c r="A93" s="11" t="s">
        <v>71</v>
      </c>
      <c r="B93" s="12">
        <v>0.82799999999999996</v>
      </c>
      <c r="C93" s="35">
        <v>0.83099999999999996</v>
      </c>
      <c r="D93" s="12">
        <v>0.84</v>
      </c>
      <c r="M93" s="11" t="s">
        <v>71</v>
      </c>
      <c r="N93" s="12">
        <v>0.82799999999999996</v>
      </c>
      <c r="O93" s="12">
        <v>0.82899999999999996</v>
      </c>
      <c r="P93" s="12">
        <v>0.84</v>
      </c>
      <c r="Y93" s="11" t="s">
        <v>71</v>
      </c>
      <c r="Z93" s="12">
        <v>0.83333333333333348</v>
      </c>
      <c r="AA93" s="12">
        <v>0.85365853658536583</v>
      </c>
      <c r="AB93" s="45">
        <v>0.87</v>
      </c>
    </row>
    <row r="94" spans="1:28" x14ac:dyDescent="0.25">
      <c r="A94" s="11" t="s">
        <v>72</v>
      </c>
      <c r="B94" s="12">
        <v>0.11700000000000001</v>
      </c>
      <c r="C94" s="35">
        <v>0.121</v>
      </c>
      <c r="D94" s="12">
        <v>0.1</v>
      </c>
      <c r="M94" s="11" t="s">
        <v>72</v>
      </c>
      <c r="N94" s="12">
        <v>0.11700000000000001</v>
      </c>
      <c r="O94" s="12">
        <v>0.121</v>
      </c>
      <c r="P94" s="12">
        <v>0.1</v>
      </c>
      <c r="Y94" s="11" t="s">
        <v>72</v>
      </c>
      <c r="Z94" s="12">
        <v>0.1111111111111111</v>
      </c>
      <c r="AA94" s="12">
        <v>0.12195121951219512</v>
      </c>
      <c r="AB94" s="45">
        <v>7.0000000000000007E-2</v>
      </c>
    </row>
    <row r="95" spans="1:28" x14ac:dyDescent="0.25">
      <c r="A95" s="11" t="s">
        <v>73</v>
      </c>
      <c r="B95" s="12">
        <v>2.8000000000000001E-2</v>
      </c>
      <c r="C95" s="35">
        <v>0.03</v>
      </c>
      <c r="D95" s="12">
        <v>0.04</v>
      </c>
      <c r="M95" s="11" t="s">
        <v>73</v>
      </c>
      <c r="N95" s="12">
        <v>2.9000000000000001E-2</v>
      </c>
      <c r="O95" s="12">
        <v>3.2000000000000001E-2</v>
      </c>
      <c r="P95" s="12">
        <v>0.04</v>
      </c>
      <c r="Y95" s="11" t="s">
        <v>73</v>
      </c>
      <c r="Z95" s="12">
        <v>1.8518518518518517E-2</v>
      </c>
      <c r="AA95" s="12">
        <v>0</v>
      </c>
      <c r="AB95" s="45">
        <v>7.0000000000000007E-2</v>
      </c>
    </row>
    <row r="96" spans="1:28" x14ac:dyDescent="0.25">
      <c r="A96" s="11" t="s">
        <v>74</v>
      </c>
      <c r="B96" s="12">
        <v>8.9999999999999993E-3</v>
      </c>
      <c r="C96" s="35">
        <v>8.9999999999999993E-3</v>
      </c>
      <c r="D96" s="12">
        <v>0.01</v>
      </c>
      <c r="M96" s="11" t="s">
        <v>74</v>
      </c>
      <c r="N96" s="12">
        <v>8.0000000000000002E-3</v>
      </c>
      <c r="O96" s="12">
        <v>0.01</v>
      </c>
      <c r="P96" s="12">
        <v>0.01</v>
      </c>
      <c r="Y96" s="11" t="s">
        <v>74</v>
      </c>
      <c r="Z96" s="12">
        <v>1.8518518518518517E-2</v>
      </c>
      <c r="AA96" s="12">
        <v>0</v>
      </c>
      <c r="AB96" s="45">
        <v>0</v>
      </c>
    </row>
    <row r="97" spans="1:28" x14ac:dyDescent="0.25">
      <c r="A97" s="11" t="s">
        <v>75</v>
      </c>
      <c r="B97" s="12">
        <v>1.7999999999999999E-2</v>
      </c>
      <c r="C97" s="35">
        <v>8.9999999999999993E-3</v>
      </c>
      <c r="D97" s="12">
        <v>0</v>
      </c>
      <c r="M97" s="11" t="s">
        <v>75</v>
      </c>
      <c r="N97" s="12">
        <v>1.7999999999999999E-2</v>
      </c>
      <c r="O97" s="12">
        <v>8.9999999999999993E-3</v>
      </c>
      <c r="P97" s="12">
        <v>0</v>
      </c>
      <c r="Y97" s="11" t="s">
        <v>75</v>
      </c>
      <c r="Z97" s="12">
        <v>1.8518518518518517E-2</v>
      </c>
      <c r="AA97" s="12">
        <v>2.4390243902439025E-2</v>
      </c>
      <c r="AB97" s="45">
        <v>0</v>
      </c>
    </row>
    <row r="98" spans="1:28" x14ac:dyDescent="0.25">
      <c r="A98" s="14" t="s">
        <v>76</v>
      </c>
      <c r="B98" s="12">
        <f>SUM(B95:B97)</f>
        <v>5.4999999999999993E-2</v>
      </c>
      <c r="C98" s="35">
        <f>SUM(C95:C97)</f>
        <v>4.8000000000000001E-2</v>
      </c>
      <c r="D98" s="12">
        <f>SUM(D95:D97)</f>
        <v>0.05</v>
      </c>
      <c r="M98" s="14" t="s">
        <v>76</v>
      </c>
      <c r="N98" s="12">
        <f>SUM(N95:N97)</f>
        <v>5.5000000000000007E-2</v>
      </c>
      <c r="O98" s="12">
        <f>SUM(O95:O97)</f>
        <v>5.1000000000000004E-2</v>
      </c>
      <c r="P98" s="12">
        <f>SUM(P95:P97)</f>
        <v>0.05</v>
      </c>
      <c r="Y98" s="14" t="s">
        <v>76</v>
      </c>
      <c r="Z98" s="12">
        <f>SUM(Z95:Z97)</f>
        <v>5.5555555555555552E-2</v>
      </c>
      <c r="AA98" s="12">
        <f>SUM(AA95:AA97)</f>
        <v>2.4390243902439025E-2</v>
      </c>
      <c r="AB98" s="12">
        <f>SUM(AB95:AB97)</f>
        <v>7.0000000000000007E-2</v>
      </c>
    </row>
    <row r="99" spans="1:28" x14ac:dyDescent="0.25">
      <c r="A99" s="53" t="s">
        <v>89</v>
      </c>
      <c r="B99" s="54"/>
      <c r="C99" s="54"/>
      <c r="D99" s="55"/>
      <c r="M99" s="53" t="s">
        <v>89</v>
      </c>
      <c r="N99" s="54"/>
      <c r="O99" s="54"/>
      <c r="P99" s="55"/>
      <c r="Y99" s="53" t="s">
        <v>89</v>
      </c>
      <c r="Z99" s="54"/>
      <c r="AA99" s="54"/>
      <c r="AB99" s="55"/>
    </row>
    <row r="100" spans="1:28" x14ac:dyDescent="0.25">
      <c r="A100" s="11" t="s">
        <v>71</v>
      </c>
      <c r="B100" s="12">
        <v>0.40799999999999997</v>
      </c>
      <c r="C100" s="35">
        <v>0.47099999999999997</v>
      </c>
      <c r="D100" s="12">
        <v>0.54</v>
      </c>
      <c r="M100" s="11" t="s">
        <v>71</v>
      </c>
      <c r="N100" s="12">
        <v>0.40200000000000002</v>
      </c>
      <c r="O100" s="12">
        <v>0.47399999999999998</v>
      </c>
      <c r="P100" s="12">
        <v>0.54</v>
      </c>
      <c r="Y100" s="11" t="s">
        <v>71</v>
      </c>
      <c r="Z100" s="12">
        <v>0.46296296296296297</v>
      </c>
      <c r="AA100" s="12">
        <v>0.41499999999999998</v>
      </c>
      <c r="AB100" s="45">
        <v>0.56000000000000005</v>
      </c>
    </row>
    <row r="101" spans="1:28" x14ac:dyDescent="0.25">
      <c r="A101" s="11" t="s">
        <v>72</v>
      </c>
      <c r="B101" s="12">
        <v>0.36199999999999999</v>
      </c>
      <c r="C101" s="35">
        <v>0.33800000000000002</v>
      </c>
      <c r="D101" s="12">
        <v>0.28000000000000003</v>
      </c>
      <c r="M101" s="11" t="s">
        <v>72</v>
      </c>
      <c r="N101" s="12">
        <v>0.35899999999999999</v>
      </c>
      <c r="O101" s="12">
        <v>0.33500000000000002</v>
      </c>
      <c r="P101" s="12">
        <v>0.28000000000000003</v>
      </c>
      <c r="Y101" s="11" t="s">
        <v>72</v>
      </c>
      <c r="Z101" s="12">
        <v>0.38888888888888895</v>
      </c>
      <c r="AA101" s="12">
        <v>0.39</v>
      </c>
      <c r="AB101" s="45">
        <v>0.28000000000000003</v>
      </c>
    </row>
    <row r="102" spans="1:28" x14ac:dyDescent="0.25">
      <c r="A102" s="11" t="s">
        <v>73</v>
      </c>
      <c r="B102" s="12">
        <v>0.16800000000000001</v>
      </c>
      <c r="C102" s="35">
        <v>0.157</v>
      </c>
      <c r="D102" s="12">
        <v>0.14000000000000001</v>
      </c>
      <c r="M102" s="11" t="s">
        <v>73</v>
      </c>
      <c r="N102" s="12">
        <v>0.17199999999999999</v>
      </c>
      <c r="O102" s="12">
        <v>0.156</v>
      </c>
      <c r="P102" s="12">
        <v>0.15</v>
      </c>
      <c r="Y102" s="11" t="s">
        <v>73</v>
      </c>
      <c r="Z102" s="12">
        <v>0.12962962962962962</v>
      </c>
      <c r="AA102" s="12">
        <v>0.17100000000000001</v>
      </c>
      <c r="AB102" s="45">
        <v>0.11</v>
      </c>
    </row>
    <row r="103" spans="1:28" x14ac:dyDescent="0.25">
      <c r="A103" s="11" t="s">
        <v>74</v>
      </c>
      <c r="B103" s="12">
        <v>4.2999999999999997E-2</v>
      </c>
      <c r="C103" s="35">
        <v>2.5000000000000001E-2</v>
      </c>
      <c r="D103" s="12">
        <v>0.02</v>
      </c>
      <c r="M103" s="11" t="s">
        <v>74</v>
      </c>
      <c r="N103" s="12">
        <v>4.4999999999999998E-2</v>
      </c>
      <c r="O103" s="12">
        <v>2.5000000000000001E-2</v>
      </c>
      <c r="P103" s="12">
        <v>0.02</v>
      </c>
      <c r="Y103" s="11" t="s">
        <v>74</v>
      </c>
      <c r="Z103" s="12">
        <v>1.8518518518518517E-2</v>
      </c>
      <c r="AA103" s="12">
        <v>2.4E-2</v>
      </c>
      <c r="AB103" s="45">
        <v>0.04</v>
      </c>
    </row>
    <row r="104" spans="1:28" x14ac:dyDescent="0.25">
      <c r="A104" s="11" t="s">
        <v>75</v>
      </c>
      <c r="B104" s="12">
        <v>0.02</v>
      </c>
      <c r="C104" s="35">
        <v>1.0999999999999999E-2</v>
      </c>
      <c r="D104" s="12">
        <v>0.01</v>
      </c>
      <c r="M104" s="11" t="s">
        <v>75</v>
      </c>
      <c r="N104" s="12">
        <v>2.1999999999999999E-2</v>
      </c>
      <c r="O104" s="12">
        <v>1.0999999999999999E-2</v>
      </c>
      <c r="P104" s="12">
        <v>0.01</v>
      </c>
      <c r="Y104" s="11" t="s">
        <v>75</v>
      </c>
      <c r="Z104" s="12">
        <v>0</v>
      </c>
      <c r="AA104" s="12">
        <v>0</v>
      </c>
      <c r="AB104" s="45">
        <v>0.01</v>
      </c>
    </row>
    <row r="105" spans="1:28" x14ac:dyDescent="0.25">
      <c r="A105" s="14" t="s">
        <v>76</v>
      </c>
      <c r="B105" s="12">
        <f>SUM(B102:B104)</f>
        <v>0.23100000000000001</v>
      </c>
      <c r="C105" s="35">
        <f>SUM(C102:C104)</f>
        <v>0.193</v>
      </c>
      <c r="D105" s="12">
        <f>SUM(D102:D104)</f>
        <v>0.17</v>
      </c>
      <c r="M105" s="14" t="s">
        <v>76</v>
      </c>
      <c r="N105" s="12">
        <f>SUM(N102:N104)</f>
        <v>0.23899999999999996</v>
      </c>
      <c r="O105" s="12">
        <f>SUM(O102:O104)</f>
        <v>0.192</v>
      </c>
      <c r="P105" s="12">
        <f>SUM(P102:P104)</f>
        <v>0.18</v>
      </c>
      <c r="Y105" s="14" t="s">
        <v>76</v>
      </c>
      <c r="Z105" s="12">
        <f>SUM(Z102:Z104)</f>
        <v>0.14814814814814814</v>
      </c>
      <c r="AA105" s="12">
        <f>SUM(AA102:AA104)</f>
        <v>0.19500000000000001</v>
      </c>
      <c r="AB105" s="12">
        <f>SUM(AB102:AB104)</f>
        <v>0.16</v>
      </c>
    </row>
    <row r="106" spans="1:28" x14ac:dyDescent="0.25">
      <c r="A106" s="53" t="s">
        <v>90</v>
      </c>
      <c r="B106" s="54"/>
      <c r="C106" s="54"/>
      <c r="D106" s="55"/>
      <c r="M106" s="53" t="s">
        <v>90</v>
      </c>
      <c r="N106" s="54"/>
      <c r="O106" s="54"/>
      <c r="P106" s="55"/>
      <c r="Y106" s="53" t="s">
        <v>90</v>
      </c>
      <c r="Z106" s="54"/>
      <c r="AA106" s="54"/>
      <c r="AB106" s="55"/>
    </row>
    <row r="107" spans="1:28" x14ac:dyDescent="0.25">
      <c r="A107" s="11" t="s">
        <v>71</v>
      </c>
      <c r="B107" s="12">
        <v>0.23799999999999999</v>
      </c>
      <c r="C107" s="35">
        <v>0.251</v>
      </c>
      <c r="D107" s="12">
        <v>0.17</v>
      </c>
      <c r="M107" s="11" t="s">
        <v>71</v>
      </c>
      <c r="N107" s="12">
        <v>0.23300000000000001</v>
      </c>
      <c r="O107" s="12">
        <v>0.25</v>
      </c>
      <c r="P107" s="12">
        <v>0.17</v>
      </c>
      <c r="Y107" s="11" t="s">
        <v>71</v>
      </c>
      <c r="Z107" s="12">
        <v>0.28301886792452829</v>
      </c>
      <c r="AA107" s="12">
        <v>0.26829268292682928</v>
      </c>
      <c r="AB107" s="45">
        <v>0.15</v>
      </c>
    </row>
    <row r="108" spans="1:28" x14ac:dyDescent="0.25">
      <c r="A108" s="11" t="s">
        <v>72</v>
      </c>
      <c r="B108" s="12">
        <v>0.32900000000000001</v>
      </c>
      <c r="C108" s="35">
        <v>0.36099999999999999</v>
      </c>
      <c r="D108" s="12">
        <v>0.34</v>
      </c>
      <c r="M108" s="11" t="s">
        <v>72</v>
      </c>
      <c r="N108" s="12">
        <v>0.33900000000000002</v>
      </c>
      <c r="O108" s="12">
        <v>0.371</v>
      </c>
      <c r="P108" s="12">
        <v>0.35</v>
      </c>
      <c r="Y108" s="11" t="s">
        <v>72</v>
      </c>
      <c r="Z108" s="12">
        <v>0.22641509433962267</v>
      </c>
      <c r="AA108" s="12">
        <v>0.17073170731707318</v>
      </c>
      <c r="AB108" s="45">
        <v>0.25</v>
      </c>
    </row>
    <row r="109" spans="1:28" x14ac:dyDescent="0.25">
      <c r="A109" s="11" t="s">
        <v>73</v>
      </c>
      <c r="B109" s="12">
        <v>0.22</v>
      </c>
      <c r="C109" s="35">
        <v>0.224</v>
      </c>
      <c r="D109" s="12">
        <v>0.26</v>
      </c>
      <c r="M109" s="11" t="s">
        <v>73</v>
      </c>
      <c r="N109" s="12">
        <v>0.217</v>
      </c>
      <c r="O109" s="12">
        <v>0.223</v>
      </c>
      <c r="P109" s="12">
        <v>0.26</v>
      </c>
      <c r="Y109" s="11" t="s">
        <v>73</v>
      </c>
      <c r="Z109" s="12">
        <v>0.24528301886792453</v>
      </c>
      <c r="AA109" s="12">
        <v>0.24390243902439024</v>
      </c>
      <c r="AB109" s="45">
        <v>0.28999999999999998</v>
      </c>
    </row>
    <row r="110" spans="1:28" x14ac:dyDescent="0.25">
      <c r="A110" s="11" t="s">
        <v>74</v>
      </c>
      <c r="B110" s="12">
        <v>8.8999999999999996E-2</v>
      </c>
      <c r="C110" s="35">
        <v>6.8000000000000005E-2</v>
      </c>
      <c r="D110" s="12">
        <v>0.09</v>
      </c>
      <c r="M110" s="11" t="s">
        <v>74</v>
      </c>
      <c r="N110" s="12">
        <v>9.0999999999999998E-2</v>
      </c>
      <c r="O110" s="12">
        <v>6.6000000000000003E-2</v>
      </c>
      <c r="P110" s="12">
        <v>0.08</v>
      </c>
      <c r="Y110" s="11" t="s">
        <v>74</v>
      </c>
      <c r="Z110" s="12">
        <v>7.5471698113207544E-2</v>
      </c>
      <c r="AA110" s="12">
        <v>9.7560975609756101E-2</v>
      </c>
      <c r="AB110" s="45">
        <v>0.16</v>
      </c>
    </row>
    <row r="111" spans="1:28" x14ac:dyDescent="0.25">
      <c r="A111" s="11" t="s">
        <v>75</v>
      </c>
      <c r="B111" s="12">
        <v>0.125</v>
      </c>
      <c r="C111" s="35">
        <v>9.7000000000000003E-2</v>
      </c>
      <c r="D111" s="12">
        <v>0.14000000000000001</v>
      </c>
      <c r="M111" s="11" t="s">
        <v>75</v>
      </c>
      <c r="N111" s="12">
        <v>0.12</v>
      </c>
      <c r="O111" s="12">
        <v>9.0999999999999998E-2</v>
      </c>
      <c r="P111" s="12">
        <v>0.14000000000000001</v>
      </c>
      <c r="Y111" s="11" t="s">
        <v>75</v>
      </c>
      <c r="Z111" s="12">
        <v>0.169811320754717</v>
      </c>
      <c r="AA111" s="12">
        <v>0.21951219512195125</v>
      </c>
      <c r="AB111" s="45">
        <v>0.16</v>
      </c>
    </row>
    <row r="112" spans="1:28" x14ac:dyDescent="0.25">
      <c r="A112" s="14" t="s">
        <v>76</v>
      </c>
      <c r="B112" s="12">
        <f>SUM(B109:B111)</f>
        <v>0.434</v>
      </c>
      <c r="C112" s="35">
        <f>SUM(C109:C111)</f>
        <v>0.38900000000000001</v>
      </c>
      <c r="D112" s="12">
        <f>SUM(D109:D111)</f>
        <v>0.49</v>
      </c>
      <c r="M112" s="14" t="s">
        <v>76</v>
      </c>
      <c r="N112" s="12">
        <f>SUM(N109:N111)</f>
        <v>0.42799999999999999</v>
      </c>
      <c r="O112" s="12">
        <f>SUM(O109:O111)</f>
        <v>0.38</v>
      </c>
      <c r="P112" s="12">
        <f>SUM(P109:P111)</f>
        <v>0.48000000000000004</v>
      </c>
      <c r="Y112" s="14" t="s">
        <v>76</v>
      </c>
      <c r="Z112" s="12">
        <f>SUM(Z109:Z111)</f>
        <v>0.49056603773584906</v>
      </c>
      <c r="AA112" s="12">
        <f>SUM(AA109:AA111)</f>
        <v>0.56097560975609762</v>
      </c>
      <c r="AB112" s="12">
        <f>SUM(AB109:AB111)</f>
        <v>0.61</v>
      </c>
    </row>
    <row r="113" spans="1:28" ht="33.75" customHeight="1" x14ac:dyDescent="0.25">
      <c r="A113" s="53" t="s">
        <v>91</v>
      </c>
      <c r="B113" s="54"/>
      <c r="C113" s="54"/>
      <c r="D113" s="55"/>
      <c r="M113" s="53" t="s">
        <v>91</v>
      </c>
      <c r="N113" s="54"/>
      <c r="O113" s="54"/>
      <c r="P113" s="55"/>
      <c r="Y113" s="53" t="s">
        <v>91</v>
      </c>
      <c r="Z113" s="54"/>
      <c r="AA113" s="54"/>
      <c r="AB113" s="55"/>
    </row>
    <row r="114" spans="1:28" x14ac:dyDescent="0.25">
      <c r="A114" s="11" t="s">
        <v>71</v>
      </c>
      <c r="B114" s="12">
        <v>0.75</v>
      </c>
      <c r="C114" s="35">
        <v>0.70099999999999996</v>
      </c>
      <c r="D114" s="12">
        <v>0.7</v>
      </c>
      <c r="M114" s="11" t="s">
        <v>71</v>
      </c>
      <c r="N114" s="12">
        <v>0.746</v>
      </c>
      <c r="O114" s="12">
        <v>0.69699999999999995</v>
      </c>
      <c r="P114" s="12">
        <v>0.69</v>
      </c>
      <c r="Y114" s="11" t="s">
        <v>71</v>
      </c>
      <c r="Z114" s="12">
        <v>0.79629629629629628</v>
      </c>
      <c r="AA114" s="12">
        <v>0.78048780487804881</v>
      </c>
      <c r="AB114" s="45">
        <v>0.83</v>
      </c>
    </row>
    <row r="115" spans="1:28" x14ac:dyDescent="0.25">
      <c r="A115" s="11" t="s">
        <v>72</v>
      </c>
      <c r="B115" s="12">
        <v>0.12</v>
      </c>
      <c r="C115" s="35">
        <v>0.17299999999999999</v>
      </c>
      <c r="D115" s="12">
        <v>0.17</v>
      </c>
      <c r="M115" s="11" t="s">
        <v>72</v>
      </c>
      <c r="N115" s="12">
        <v>0.125</v>
      </c>
      <c r="O115" s="12">
        <v>0.17299999999999999</v>
      </c>
      <c r="P115" s="12">
        <v>0.17</v>
      </c>
      <c r="Y115" s="11" t="s">
        <v>72</v>
      </c>
      <c r="Z115" s="12">
        <v>7.407407407407407E-2</v>
      </c>
      <c r="AA115" s="12">
        <v>0.17073170731707318</v>
      </c>
      <c r="AB115" s="45">
        <v>0.08</v>
      </c>
    </row>
    <row r="116" spans="1:28" x14ac:dyDescent="0.25">
      <c r="A116" s="11" t="s">
        <v>73</v>
      </c>
      <c r="B116" s="12">
        <v>6.7000000000000004E-2</v>
      </c>
      <c r="C116" s="35">
        <v>7.5999999999999998E-2</v>
      </c>
      <c r="D116" s="12">
        <v>7.0000000000000007E-2</v>
      </c>
      <c r="M116" s="11" t="s">
        <v>73</v>
      </c>
      <c r="N116" s="12">
        <v>6.3E-2</v>
      </c>
      <c r="O116" s="12">
        <v>7.8E-2</v>
      </c>
      <c r="P116" s="12">
        <v>0.08</v>
      </c>
      <c r="Y116" s="11" t="s">
        <v>73</v>
      </c>
      <c r="Z116" s="12">
        <v>0.1111111111111111</v>
      </c>
      <c r="AA116" s="12">
        <v>2.4390243902439025E-2</v>
      </c>
      <c r="AB116" s="45">
        <v>0.03</v>
      </c>
    </row>
    <row r="117" spans="1:28" x14ac:dyDescent="0.25">
      <c r="A117" s="11" t="s">
        <v>74</v>
      </c>
      <c r="B117" s="12">
        <v>1.9E-2</v>
      </c>
      <c r="C117" s="35">
        <v>2.4E-2</v>
      </c>
      <c r="D117" s="12">
        <v>0.03</v>
      </c>
      <c r="M117" s="11" t="s">
        <v>74</v>
      </c>
      <c r="N117" s="12">
        <v>2.1999999999999999E-2</v>
      </c>
      <c r="O117" s="12">
        <v>2.4E-2</v>
      </c>
      <c r="P117" s="12">
        <v>0.03</v>
      </c>
      <c r="Y117" s="11" t="s">
        <v>74</v>
      </c>
      <c r="Z117" s="12">
        <v>0</v>
      </c>
      <c r="AA117" s="12">
        <v>2.4390243902439025E-2</v>
      </c>
      <c r="AB117" s="45">
        <v>0.03</v>
      </c>
    </row>
    <row r="118" spans="1:28" x14ac:dyDescent="0.25">
      <c r="A118" s="11" t="s">
        <v>75</v>
      </c>
      <c r="B118" s="12">
        <v>4.2000000000000003E-2</v>
      </c>
      <c r="C118" s="35">
        <v>2.5999999999999999E-2</v>
      </c>
      <c r="D118" s="12">
        <v>0.04</v>
      </c>
      <c r="M118" s="11" t="s">
        <v>75</v>
      </c>
      <c r="N118" s="12">
        <v>4.4999999999999998E-2</v>
      </c>
      <c r="O118" s="12">
        <v>2.7E-2</v>
      </c>
      <c r="P118" s="12">
        <v>0.04</v>
      </c>
      <c r="Y118" s="11" t="s">
        <v>75</v>
      </c>
      <c r="Z118" s="12">
        <v>1.8518518518518517E-2</v>
      </c>
      <c r="AA118" s="12">
        <v>0</v>
      </c>
      <c r="AB118" s="45">
        <v>0.04</v>
      </c>
    </row>
    <row r="119" spans="1:28" x14ac:dyDescent="0.25">
      <c r="A119" s="14" t="s">
        <v>76</v>
      </c>
      <c r="B119" s="12">
        <f>SUM(B116:B118)</f>
        <v>0.128</v>
      </c>
      <c r="C119" s="35">
        <f>SUM(C116:C118)</f>
        <v>0.126</v>
      </c>
      <c r="D119" s="12">
        <f>SUM(D116:D118)</f>
        <v>0.14000000000000001</v>
      </c>
      <c r="M119" s="14" t="s">
        <v>76</v>
      </c>
      <c r="N119" s="12">
        <f>SUM(N116:N118)</f>
        <v>0.13</v>
      </c>
      <c r="O119" s="12">
        <f>SUM(O116:O118)</f>
        <v>0.129</v>
      </c>
      <c r="P119" s="12">
        <f>SUM(P116:P118)</f>
        <v>0.15</v>
      </c>
      <c r="Y119" s="14" t="s">
        <v>76</v>
      </c>
      <c r="Z119" s="12">
        <f>SUM(Z116:Z118)</f>
        <v>0.12962962962962962</v>
      </c>
      <c r="AA119" s="12">
        <f>SUM(AA116:AA118)</f>
        <v>4.878048780487805E-2</v>
      </c>
      <c r="AB119" s="12">
        <f>SUM(AB116:AB118)</f>
        <v>0.1</v>
      </c>
    </row>
    <row r="120" spans="1:28" x14ac:dyDescent="0.25">
      <c r="A120" s="53" t="s">
        <v>92</v>
      </c>
      <c r="B120" s="54"/>
      <c r="C120" s="54"/>
      <c r="D120" s="33"/>
      <c r="M120" s="53" t="s">
        <v>92</v>
      </c>
      <c r="N120" s="54"/>
      <c r="O120" s="54"/>
      <c r="P120" s="55"/>
      <c r="Y120" s="53" t="s">
        <v>92</v>
      </c>
      <c r="Z120" s="54"/>
      <c r="AA120" s="54"/>
      <c r="AB120" s="55"/>
    </row>
    <row r="121" spans="1:28" x14ac:dyDescent="0.25">
      <c r="A121" s="11" t="s">
        <v>71</v>
      </c>
      <c r="B121" s="12">
        <v>0.42599999999999999</v>
      </c>
      <c r="C121" s="35">
        <v>0.49399999999999999</v>
      </c>
      <c r="D121" s="12">
        <v>0.55000000000000004</v>
      </c>
      <c r="M121" s="11" t="s">
        <v>71</v>
      </c>
      <c r="N121" s="12">
        <v>0.41099999999999998</v>
      </c>
      <c r="O121" s="12">
        <v>0.48199999999999998</v>
      </c>
      <c r="P121" s="12">
        <v>0.54</v>
      </c>
      <c r="Y121" s="11" t="s">
        <v>71</v>
      </c>
      <c r="Z121" s="12">
        <v>0.57407407407407407</v>
      </c>
      <c r="AA121" s="12">
        <v>0.73199999999999998</v>
      </c>
      <c r="AB121" s="45">
        <v>0.67</v>
      </c>
    </row>
    <row r="122" spans="1:28" x14ac:dyDescent="0.25">
      <c r="A122" s="11" t="s">
        <v>72</v>
      </c>
      <c r="B122" s="12">
        <v>0.16</v>
      </c>
      <c r="C122" s="35">
        <v>0.159</v>
      </c>
      <c r="D122" s="12">
        <v>0.15</v>
      </c>
      <c r="M122" s="11" t="s">
        <v>72</v>
      </c>
      <c r="N122" s="12">
        <v>0.161</v>
      </c>
      <c r="O122" s="12">
        <v>0.159</v>
      </c>
      <c r="P122" s="12">
        <v>0.16</v>
      </c>
      <c r="Y122" s="11" t="s">
        <v>72</v>
      </c>
      <c r="Z122" s="12">
        <v>0.14814814814814814</v>
      </c>
      <c r="AA122" s="12">
        <v>0.14599999999999999</v>
      </c>
      <c r="AB122" s="45">
        <v>0.08</v>
      </c>
    </row>
    <row r="123" spans="1:28" x14ac:dyDescent="0.25">
      <c r="A123" s="11" t="s">
        <v>73</v>
      </c>
      <c r="B123" s="12">
        <v>0.13900000000000001</v>
      </c>
      <c r="C123" s="35">
        <v>0.127</v>
      </c>
      <c r="D123" s="12">
        <v>0.11</v>
      </c>
      <c r="M123" s="11" t="s">
        <v>73</v>
      </c>
      <c r="N123" s="12">
        <v>0.14699999999999999</v>
      </c>
      <c r="O123" s="12">
        <v>0.13100000000000001</v>
      </c>
      <c r="P123" s="12">
        <v>0.11</v>
      </c>
      <c r="Y123" s="11" t="s">
        <v>73</v>
      </c>
      <c r="Z123" s="12">
        <v>5.5555555555555552E-2</v>
      </c>
      <c r="AA123" s="12">
        <v>4.9000000000000002E-2</v>
      </c>
      <c r="AB123" s="45">
        <v>0.09</v>
      </c>
    </row>
    <row r="124" spans="1:28" x14ac:dyDescent="0.25">
      <c r="A124" s="11" t="s">
        <v>74</v>
      </c>
      <c r="B124" s="12">
        <v>6.6000000000000003E-2</v>
      </c>
      <c r="C124" s="35">
        <v>6.3E-2</v>
      </c>
      <c r="D124" s="12">
        <v>0.05</v>
      </c>
      <c r="M124" s="11" t="s">
        <v>74</v>
      </c>
      <c r="N124" s="12">
        <v>6.5000000000000002E-2</v>
      </c>
      <c r="O124" s="12">
        <v>6.6000000000000003E-2</v>
      </c>
      <c r="P124" s="12">
        <v>0.05</v>
      </c>
      <c r="Y124" s="11" t="s">
        <v>74</v>
      </c>
      <c r="Z124" s="12">
        <v>7.407407407407407E-2</v>
      </c>
      <c r="AA124" s="12">
        <v>0</v>
      </c>
      <c r="AB124" s="45">
        <v>0.03</v>
      </c>
    </row>
    <row r="125" spans="1:28" x14ac:dyDescent="0.25">
      <c r="A125" s="11" t="s">
        <v>75</v>
      </c>
      <c r="B125" s="12">
        <v>0.21</v>
      </c>
      <c r="C125" s="35">
        <v>0.157</v>
      </c>
      <c r="D125" s="12">
        <v>0.14000000000000001</v>
      </c>
      <c r="M125" s="11" t="s">
        <v>75</v>
      </c>
      <c r="N125" s="12">
        <v>0.216</v>
      </c>
      <c r="O125" s="12">
        <v>0.16200000000000001</v>
      </c>
      <c r="P125" s="12">
        <v>0.14000000000000001</v>
      </c>
      <c r="Y125" s="11" t="s">
        <v>75</v>
      </c>
      <c r="Z125" s="12">
        <v>0.14814814814814814</v>
      </c>
      <c r="AA125" s="12">
        <v>7.3170731707317069E-2</v>
      </c>
      <c r="AB125" s="45">
        <v>0.13</v>
      </c>
    </row>
    <row r="126" spans="1:28" x14ac:dyDescent="0.25">
      <c r="A126" s="14" t="s">
        <v>76</v>
      </c>
      <c r="B126" s="12">
        <f>SUM(B123:B125)</f>
        <v>0.41500000000000004</v>
      </c>
      <c r="C126" s="35">
        <f>SUM(C123:C125)</f>
        <v>0.34699999999999998</v>
      </c>
      <c r="D126" s="12">
        <f>SUM(D123:D125)</f>
        <v>0.30000000000000004</v>
      </c>
      <c r="M126" s="14" t="s">
        <v>76</v>
      </c>
      <c r="N126" s="12">
        <f>SUM(N123:N125)</f>
        <v>0.42799999999999999</v>
      </c>
      <c r="O126" s="12">
        <f>SUM(O123:O125)</f>
        <v>0.35899999999999999</v>
      </c>
      <c r="P126" s="12">
        <f>SUM(P123:P125)</f>
        <v>0.30000000000000004</v>
      </c>
      <c r="Y126" s="14" t="s">
        <v>76</v>
      </c>
      <c r="Z126" s="12">
        <f>SUM(Z123:Z125)</f>
        <v>0.27777777777777779</v>
      </c>
      <c r="AA126" s="12">
        <f>SUM(AA123:AA125)</f>
        <v>0.12217073170731707</v>
      </c>
      <c r="AB126" s="12">
        <f>SUM(AB123:AB125)</f>
        <v>0.25</v>
      </c>
    </row>
    <row r="127" spans="1:28" x14ac:dyDescent="0.25">
      <c r="A127" s="57" t="s">
        <v>239</v>
      </c>
      <c r="B127" s="57"/>
      <c r="C127" s="58"/>
      <c r="D127" s="36"/>
      <c r="E127" s="7" t="s">
        <v>243</v>
      </c>
      <c r="M127" s="57" t="s">
        <v>239</v>
      </c>
      <c r="N127" s="57"/>
      <c r="O127" s="57"/>
      <c r="P127" s="57"/>
      <c r="Y127" s="57" t="s">
        <v>239</v>
      </c>
      <c r="Z127" s="57"/>
      <c r="AA127" s="57"/>
      <c r="AB127" s="57"/>
    </row>
    <row r="128" spans="1:28" x14ac:dyDescent="0.25">
      <c r="A128" s="11" t="s">
        <v>71</v>
      </c>
      <c r="B128" s="8" t="s">
        <v>244</v>
      </c>
      <c r="C128" s="8" t="s">
        <v>244</v>
      </c>
      <c r="D128" s="37">
        <v>0.89</v>
      </c>
      <c r="M128" s="11" t="s">
        <v>71</v>
      </c>
      <c r="N128" s="8" t="s">
        <v>244</v>
      </c>
      <c r="O128" s="8" t="s">
        <v>244</v>
      </c>
      <c r="P128" s="37">
        <v>0.89</v>
      </c>
      <c r="Y128" s="11" t="s">
        <v>71</v>
      </c>
      <c r="Z128" s="8" t="s">
        <v>244</v>
      </c>
      <c r="AA128" s="8" t="s">
        <v>244</v>
      </c>
      <c r="AB128" s="37">
        <v>0.97</v>
      </c>
    </row>
    <row r="129" spans="1:28" x14ac:dyDescent="0.25">
      <c r="A129" s="11" t="s">
        <v>72</v>
      </c>
      <c r="B129" s="8" t="s">
        <v>244</v>
      </c>
      <c r="C129" s="8" t="s">
        <v>244</v>
      </c>
      <c r="D129" s="37">
        <v>0.03</v>
      </c>
      <c r="M129" s="11" t="s">
        <v>72</v>
      </c>
      <c r="N129" s="8" t="s">
        <v>244</v>
      </c>
      <c r="O129" s="8" t="s">
        <v>244</v>
      </c>
      <c r="P129" s="37">
        <v>0.03</v>
      </c>
      <c r="Y129" s="11" t="s">
        <v>72</v>
      </c>
      <c r="Z129" s="8" t="s">
        <v>244</v>
      </c>
      <c r="AA129" s="8" t="s">
        <v>244</v>
      </c>
      <c r="AB129" s="37">
        <v>0.03</v>
      </c>
    </row>
    <row r="130" spans="1:28" x14ac:dyDescent="0.25">
      <c r="A130" s="11" t="s">
        <v>73</v>
      </c>
      <c r="B130" s="8" t="s">
        <v>244</v>
      </c>
      <c r="C130" s="8" t="s">
        <v>244</v>
      </c>
      <c r="D130" s="37">
        <v>0.03</v>
      </c>
      <c r="M130" s="11" t="s">
        <v>73</v>
      </c>
      <c r="N130" s="8" t="s">
        <v>244</v>
      </c>
      <c r="O130" s="8" t="s">
        <v>244</v>
      </c>
      <c r="P130" s="37">
        <v>0.03</v>
      </c>
      <c r="Y130" s="11" t="s">
        <v>73</v>
      </c>
      <c r="Z130" s="8" t="s">
        <v>244</v>
      </c>
      <c r="AA130" s="8" t="s">
        <v>244</v>
      </c>
      <c r="AB130" s="37">
        <v>0</v>
      </c>
    </row>
    <row r="131" spans="1:28" x14ac:dyDescent="0.25">
      <c r="A131" s="11" t="s">
        <v>74</v>
      </c>
      <c r="B131" s="8" t="s">
        <v>244</v>
      </c>
      <c r="C131" s="8" t="s">
        <v>244</v>
      </c>
      <c r="D131" s="37">
        <v>0.01</v>
      </c>
      <c r="M131" s="11" t="s">
        <v>74</v>
      </c>
      <c r="N131" s="8" t="s">
        <v>244</v>
      </c>
      <c r="O131" s="8" t="s">
        <v>244</v>
      </c>
      <c r="P131" s="37">
        <v>0.01</v>
      </c>
      <c r="Y131" s="11" t="s">
        <v>74</v>
      </c>
      <c r="Z131" s="8" t="s">
        <v>244</v>
      </c>
      <c r="AA131" s="8" t="s">
        <v>244</v>
      </c>
      <c r="AB131" s="37">
        <v>0</v>
      </c>
    </row>
    <row r="132" spans="1:28" x14ac:dyDescent="0.25">
      <c r="A132" s="11" t="s">
        <v>75</v>
      </c>
      <c r="B132" s="8" t="s">
        <v>244</v>
      </c>
      <c r="C132" s="8" t="s">
        <v>244</v>
      </c>
      <c r="D132" s="12">
        <v>0.04</v>
      </c>
      <c r="M132" s="11" t="s">
        <v>75</v>
      </c>
      <c r="N132" s="8" t="s">
        <v>244</v>
      </c>
      <c r="O132" s="8" t="s">
        <v>244</v>
      </c>
      <c r="P132" s="12">
        <v>0.04</v>
      </c>
      <c r="Y132" s="11" t="s">
        <v>75</v>
      </c>
      <c r="Z132" s="8" t="s">
        <v>244</v>
      </c>
      <c r="AA132" s="8" t="s">
        <v>244</v>
      </c>
      <c r="AB132" s="12">
        <v>0</v>
      </c>
    </row>
    <row r="133" spans="1:28" x14ac:dyDescent="0.25">
      <c r="A133" s="14" t="s">
        <v>76</v>
      </c>
      <c r="B133" s="8"/>
      <c r="C133" s="8"/>
      <c r="D133" s="12">
        <f>SUM(D130:D132)</f>
        <v>0.08</v>
      </c>
      <c r="M133" s="14" t="s">
        <v>76</v>
      </c>
      <c r="N133" s="8"/>
      <c r="O133" s="8"/>
      <c r="P133" s="12">
        <f>SUM(P130:P132)</f>
        <v>0.08</v>
      </c>
      <c r="Y133" s="14" t="s">
        <v>76</v>
      </c>
      <c r="Z133" s="8"/>
      <c r="AA133" s="8"/>
      <c r="AB133" s="12">
        <f>SUM(AB130:AB132)</f>
        <v>0</v>
      </c>
    </row>
    <row r="134" spans="1:28" x14ac:dyDescent="0.25">
      <c r="A134" s="57" t="s">
        <v>240</v>
      </c>
      <c r="B134" s="57"/>
      <c r="C134" s="57"/>
      <c r="D134" s="36"/>
      <c r="M134" s="57" t="s">
        <v>240</v>
      </c>
      <c r="N134" s="57"/>
      <c r="O134" s="57"/>
      <c r="P134" s="57"/>
      <c r="Y134" s="58" t="s">
        <v>240</v>
      </c>
      <c r="Z134" s="59"/>
      <c r="AA134" s="59"/>
      <c r="AB134" s="60"/>
    </row>
    <row r="135" spans="1:28" x14ac:dyDescent="0.25">
      <c r="A135" s="11" t="s">
        <v>71</v>
      </c>
      <c r="B135" s="8" t="s">
        <v>244</v>
      </c>
      <c r="C135" s="8" t="s">
        <v>244</v>
      </c>
      <c r="D135" s="12">
        <v>0.9</v>
      </c>
      <c r="M135" s="11" t="s">
        <v>71</v>
      </c>
      <c r="N135" s="8" t="s">
        <v>244</v>
      </c>
      <c r="O135" s="8" t="s">
        <v>244</v>
      </c>
      <c r="P135" s="12">
        <v>0.9</v>
      </c>
      <c r="Y135" s="11" t="s">
        <v>71</v>
      </c>
      <c r="Z135" s="8" t="s">
        <v>244</v>
      </c>
      <c r="AA135" s="8" t="s">
        <v>244</v>
      </c>
      <c r="AB135" s="12">
        <v>0.93</v>
      </c>
    </row>
    <row r="136" spans="1:28" x14ac:dyDescent="0.25">
      <c r="A136" s="11" t="s">
        <v>72</v>
      </c>
      <c r="B136" s="8" t="s">
        <v>244</v>
      </c>
      <c r="C136" s="8" t="s">
        <v>244</v>
      </c>
      <c r="D136" s="12">
        <v>0.05</v>
      </c>
      <c r="M136" s="11" t="s">
        <v>72</v>
      </c>
      <c r="N136" s="8" t="s">
        <v>244</v>
      </c>
      <c r="O136" s="8" t="s">
        <v>244</v>
      </c>
      <c r="P136" s="12">
        <v>0.05</v>
      </c>
      <c r="Y136" s="11" t="s">
        <v>72</v>
      </c>
      <c r="Z136" s="8" t="s">
        <v>244</v>
      </c>
      <c r="AA136" s="8" t="s">
        <v>244</v>
      </c>
      <c r="AB136" s="12">
        <v>0</v>
      </c>
    </row>
    <row r="137" spans="1:28" x14ac:dyDescent="0.25">
      <c r="A137" s="11" t="s">
        <v>73</v>
      </c>
      <c r="B137" s="8" t="s">
        <v>244</v>
      </c>
      <c r="C137" s="8" t="s">
        <v>244</v>
      </c>
      <c r="D137" s="12">
        <v>0.03</v>
      </c>
      <c r="M137" s="11" t="s">
        <v>73</v>
      </c>
      <c r="N137" s="8" t="s">
        <v>244</v>
      </c>
      <c r="O137" s="8" t="s">
        <v>244</v>
      </c>
      <c r="P137" s="12">
        <v>0.03</v>
      </c>
      <c r="Y137" s="11" t="s">
        <v>73</v>
      </c>
      <c r="Z137" s="8" t="s">
        <v>244</v>
      </c>
      <c r="AA137" s="8" t="s">
        <v>244</v>
      </c>
      <c r="AB137" s="12">
        <v>0.04</v>
      </c>
    </row>
    <row r="138" spans="1:28" x14ac:dyDescent="0.25">
      <c r="A138" s="11" t="s">
        <v>74</v>
      </c>
      <c r="B138" s="8" t="s">
        <v>244</v>
      </c>
      <c r="C138" s="8" t="s">
        <v>244</v>
      </c>
      <c r="D138" s="12">
        <v>0.01</v>
      </c>
      <c r="M138" s="11" t="s">
        <v>74</v>
      </c>
      <c r="N138" s="8" t="s">
        <v>244</v>
      </c>
      <c r="O138" s="8" t="s">
        <v>244</v>
      </c>
      <c r="P138" s="12">
        <v>0.01</v>
      </c>
      <c r="Y138" s="11" t="s">
        <v>74</v>
      </c>
      <c r="Z138" s="8" t="s">
        <v>244</v>
      </c>
      <c r="AA138" s="8" t="s">
        <v>244</v>
      </c>
      <c r="AB138" s="12">
        <v>0</v>
      </c>
    </row>
    <row r="139" spans="1:28" x14ac:dyDescent="0.25">
      <c r="A139" s="11" t="s">
        <v>75</v>
      </c>
      <c r="B139" s="8" t="s">
        <v>244</v>
      </c>
      <c r="C139" s="8" t="s">
        <v>244</v>
      </c>
      <c r="D139" s="12">
        <v>0.01</v>
      </c>
      <c r="M139" s="11" t="s">
        <v>75</v>
      </c>
      <c r="N139" s="8" t="s">
        <v>244</v>
      </c>
      <c r="O139" s="8" t="s">
        <v>244</v>
      </c>
      <c r="P139" s="12">
        <v>0.01</v>
      </c>
      <c r="Y139" s="11" t="s">
        <v>75</v>
      </c>
      <c r="Z139" s="8" t="s">
        <v>244</v>
      </c>
      <c r="AA139" s="8" t="s">
        <v>244</v>
      </c>
      <c r="AB139" s="12">
        <v>0.03</v>
      </c>
    </row>
    <row r="140" spans="1:28" x14ac:dyDescent="0.25">
      <c r="A140" s="14" t="s">
        <v>76</v>
      </c>
      <c r="B140" s="8"/>
      <c r="C140" s="8"/>
      <c r="D140" s="12">
        <f>SUM(D137:D139)</f>
        <v>0.05</v>
      </c>
      <c r="M140" s="14" t="s">
        <v>76</v>
      </c>
      <c r="N140" s="8"/>
      <c r="O140" s="8"/>
      <c r="P140" s="12">
        <f>SUM(P137:P139)</f>
        <v>0.05</v>
      </c>
      <c r="Y140" s="14" t="s">
        <v>76</v>
      </c>
      <c r="Z140" s="8"/>
      <c r="AA140" s="8"/>
      <c r="AB140" s="12">
        <f>SUM(AB137:AB139)</f>
        <v>7.0000000000000007E-2</v>
      </c>
    </row>
    <row r="141" spans="1:28" x14ac:dyDescent="0.25">
      <c r="A141" s="57" t="s">
        <v>241</v>
      </c>
      <c r="B141" s="57"/>
      <c r="C141" s="57"/>
      <c r="D141" s="36"/>
      <c r="M141" s="57" t="s">
        <v>241</v>
      </c>
      <c r="N141" s="57"/>
      <c r="O141" s="57"/>
      <c r="P141" s="57"/>
      <c r="Y141" s="58" t="s">
        <v>241</v>
      </c>
      <c r="Z141" s="59"/>
      <c r="AA141" s="59"/>
      <c r="AB141" s="60"/>
    </row>
    <row r="142" spans="1:28" x14ac:dyDescent="0.25">
      <c r="A142" s="11" t="s">
        <v>71</v>
      </c>
      <c r="B142" s="8" t="s">
        <v>244</v>
      </c>
      <c r="C142" s="8" t="s">
        <v>244</v>
      </c>
      <c r="D142" s="45">
        <v>0.95</v>
      </c>
      <c r="M142" s="11" t="s">
        <v>71</v>
      </c>
      <c r="N142" s="8" t="s">
        <v>244</v>
      </c>
      <c r="O142" s="8" t="s">
        <v>244</v>
      </c>
      <c r="P142" s="45">
        <v>0.95</v>
      </c>
      <c r="Y142" s="11" t="s">
        <v>71</v>
      </c>
      <c r="Z142" s="8" t="s">
        <v>244</v>
      </c>
      <c r="AA142" s="8" t="s">
        <v>244</v>
      </c>
      <c r="AB142" s="45">
        <v>0.97</v>
      </c>
    </row>
    <row r="143" spans="1:28" x14ac:dyDescent="0.25">
      <c r="A143" s="11" t="s">
        <v>72</v>
      </c>
      <c r="B143" s="8" t="s">
        <v>244</v>
      </c>
      <c r="C143" s="8" t="s">
        <v>244</v>
      </c>
      <c r="D143" s="37">
        <v>0.02</v>
      </c>
      <c r="M143" s="11" t="s">
        <v>72</v>
      </c>
      <c r="N143" s="8" t="s">
        <v>244</v>
      </c>
      <c r="O143" s="8" t="s">
        <v>244</v>
      </c>
      <c r="P143" s="37">
        <v>0.02</v>
      </c>
      <c r="Y143" s="11" t="s">
        <v>72</v>
      </c>
      <c r="Z143" s="8" t="s">
        <v>244</v>
      </c>
      <c r="AA143" s="8" t="s">
        <v>244</v>
      </c>
      <c r="AB143" s="37">
        <v>0.01</v>
      </c>
    </row>
    <row r="144" spans="1:28" x14ac:dyDescent="0.25">
      <c r="A144" s="11" t="s">
        <v>73</v>
      </c>
      <c r="B144" s="8" t="s">
        <v>244</v>
      </c>
      <c r="C144" s="8" t="s">
        <v>244</v>
      </c>
      <c r="D144" s="37">
        <v>0.01</v>
      </c>
      <c r="M144" s="11" t="s">
        <v>73</v>
      </c>
      <c r="N144" s="8" t="s">
        <v>244</v>
      </c>
      <c r="O144" s="8" t="s">
        <v>244</v>
      </c>
      <c r="P144" s="37">
        <v>0.01</v>
      </c>
      <c r="Y144" s="11" t="s">
        <v>73</v>
      </c>
      <c r="Z144" s="8" t="s">
        <v>244</v>
      </c>
      <c r="AA144" s="8" t="s">
        <v>244</v>
      </c>
      <c r="AB144" s="37">
        <v>0</v>
      </c>
    </row>
    <row r="145" spans="1:28" x14ac:dyDescent="0.25">
      <c r="A145" s="11" t="s">
        <v>74</v>
      </c>
      <c r="B145" s="8" t="s">
        <v>244</v>
      </c>
      <c r="C145" s="8" t="s">
        <v>244</v>
      </c>
      <c r="D145" s="37">
        <v>0.01</v>
      </c>
      <c r="M145" s="11" t="s">
        <v>74</v>
      </c>
      <c r="N145" s="8" t="s">
        <v>244</v>
      </c>
      <c r="O145" s="8" t="s">
        <v>244</v>
      </c>
      <c r="P145" s="37">
        <v>0.01</v>
      </c>
      <c r="Y145" s="11" t="s">
        <v>74</v>
      </c>
      <c r="Z145" s="8" t="s">
        <v>244</v>
      </c>
      <c r="AA145" s="8" t="s">
        <v>244</v>
      </c>
      <c r="AB145" s="37">
        <v>0.01</v>
      </c>
    </row>
    <row r="146" spans="1:28" x14ac:dyDescent="0.25">
      <c r="A146" s="11" t="s">
        <v>75</v>
      </c>
      <c r="B146" s="8" t="s">
        <v>244</v>
      </c>
      <c r="C146" s="8" t="s">
        <v>244</v>
      </c>
      <c r="D146" s="37">
        <v>0.01</v>
      </c>
      <c r="M146" s="11" t="s">
        <v>75</v>
      </c>
      <c r="N146" s="8" t="s">
        <v>244</v>
      </c>
      <c r="O146" s="8" t="s">
        <v>244</v>
      </c>
      <c r="P146" s="37">
        <v>0</v>
      </c>
      <c r="Y146" s="11" t="s">
        <v>75</v>
      </c>
      <c r="Z146" s="8" t="s">
        <v>244</v>
      </c>
      <c r="AA146" s="8" t="s">
        <v>244</v>
      </c>
      <c r="AB146" s="37">
        <v>0</v>
      </c>
    </row>
    <row r="147" spans="1:28" x14ac:dyDescent="0.25">
      <c r="A147" s="14" t="s">
        <v>76</v>
      </c>
      <c r="B147" s="8"/>
      <c r="C147" s="8"/>
      <c r="D147" s="12">
        <f>SUM(D144:D146)</f>
        <v>0.03</v>
      </c>
      <c r="M147" s="14" t="s">
        <v>76</v>
      </c>
      <c r="N147" s="8"/>
      <c r="O147" s="8"/>
      <c r="P147" s="12">
        <f>SUM(P144:P146)</f>
        <v>0.02</v>
      </c>
      <c r="Y147" s="14" t="s">
        <v>76</v>
      </c>
      <c r="Z147" s="8"/>
      <c r="AA147" s="8"/>
      <c r="AB147" s="12">
        <f>SUM(AB144:AB146)</f>
        <v>0.01</v>
      </c>
    </row>
  </sheetData>
  <mergeCells count="61">
    <mergeCell ref="M141:P141"/>
    <mergeCell ref="Y141:AB141"/>
    <mergeCell ref="Y134:AB134"/>
    <mergeCell ref="Y43:AB43"/>
    <mergeCell ref="Y36:AB36"/>
    <mergeCell ref="Y127:AB127"/>
    <mergeCell ref="M127:P127"/>
    <mergeCell ref="M134:P134"/>
    <mergeCell ref="A92:D92"/>
    <mergeCell ref="A99:D99"/>
    <mergeCell ref="A106:D106"/>
    <mergeCell ref="A113:D113"/>
    <mergeCell ref="M113:P113"/>
    <mergeCell ref="M15:P15"/>
    <mergeCell ref="M22:P22"/>
    <mergeCell ref="M29:P29"/>
    <mergeCell ref="M36:P36"/>
    <mergeCell ref="Y120:AB120"/>
    <mergeCell ref="M120:P120"/>
    <mergeCell ref="Y99:AB99"/>
    <mergeCell ref="Y92:AB92"/>
    <mergeCell ref="Y85:AB85"/>
    <mergeCell ref="Y78:AB78"/>
    <mergeCell ref="Y71:AB71"/>
    <mergeCell ref="Y29:AB29"/>
    <mergeCell ref="Y22:AB22"/>
    <mergeCell ref="Y64:AB64"/>
    <mergeCell ref="Y57:AB57"/>
    <mergeCell ref="Y50:AB50"/>
    <mergeCell ref="Y15:AB15"/>
    <mergeCell ref="Y8:AB8"/>
    <mergeCell ref="Y113:AB113"/>
    <mergeCell ref="Y106:AB106"/>
    <mergeCell ref="A127:C127"/>
    <mergeCell ref="M78:P78"/>
    <mergeCell ref="M85:P85"/>
    <mergeCell ref="M92:P92"/>
    <mergeCell ref="M99:P99"/>
    <mergeCell ref="M106:P106"/>
    <mergeCell ref="M43:P43"/>
    <mergeCell ref="M50:P50"/>
    <mergeCell ref="M57:P57"/>
    <mergeCell ref="M64:P64"/>
    <mergeCell ref="M71:P71"/>
    <mergeCell ref="M8:P8"/>
    <mergeCell ref="A134:C134"/>
    <mergeCell ref="A141:C141"/>
    <mergeCell ref="B6:D6"/>
    <mergeCell ref="A8:D8"/>
    <mergeCell ref="A15:D15"/>
    <mergeCell ref="A22:D22"/>
    <mergeCell ref="A29:D29"/>
    <mergeCell ref="A36:D36"/>
    <mergeCell ref="A43:D43"/>
    <mergeCell ref="A50:D50"/>
    <mergeCell ref="A57:D57"/>
    <mergeCell ref="A64:D64"/>
    <mergeCell ref="A71:D71"/>
    <mergeCell ref="A78:D78"/>
    <mergeCell ref="A85:D85"/>
    <mergeCell ref="A120:C12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"/>
  <sheetViews>
    <sheetView topLeftCell="Y1" workbookViewId="0">
      <selection activeCell="AB17" sqref="AB17"/>
    </sheetView>
  </sheetViews>
  <sheetFormatPr defaultRowHeight="15" x14ac:dyDescent="0.25"/>
  <cols>
    <col min="1" max="1" width="21.5703125" style="7" customWidth="1"/>
    <col min="2" max="2" width="9.140625" style="7"/>
    <col min="3" max="4" width="9.140625" style="7" customWidth="1"/>
    <col min="5" max="13" width="9.140625" style="7"/>
    <col min="14" max="14" width="21.5703125" style="7" customWidth="1"/>
    <col min="15" max="15" width="9.140625" style="7"/>
    <col min="16" max="17" width="9.140625" style="7" customWidth="1"/>
    <col min="18" max="26" width="9.140625" style="7"/>
    <col min="27" max="27" width="21.5703125" style="7" customWidth="1"/>
    <col min="28" max="28" width="9.140625" style="7"/>
    <col min="29" max="30" width="9.140625" style="7" customWidth="1"/>
    <col min="31" max="16384" width="9.140625" style="7"/>
  </cols>
  <sheetData>
    <row r="1" spans="1:16384" x14ac:dyDescent="0.25">
      <c r="A1" s="28" t="s">
        <v>102</v>
      </c>
      <c r="N1" s="28"/>
      <c r="AA1" s="28"/>
    </row>
    <row r="2" spans="1:16384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8"/>
      <c r="XFD2" s="28"/>
    </row>
    <row r="3" spans="1:16384" x14ac:dyDescent="0.25">
      <c r="A3" s="28" t="s">
        <v>235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 t="s">
        <v>236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 t="s">
        <v>237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 x14ac:dyDescent="0.25">
      <c r="A4" s="7" t="s">
        <v>103</v>
      </c>
      <c r="N4" s="7" t="s">
        <v>103</v>
      </c>
      <c r="AA4" s="7" t="s">
        <v>238</v>
      </c>
    </row>
    <row r="6" spans="1:16384" x14ac:dyDescent="0.25">
      <c r="A6" s="7" t="s">
        <v>104</v>
      </c>
      <c r="N6" s="7" t="s">
        <v>104</v>
      </c>
      <c r="AA6" s="7" t="s">
        <v>104</v>
      </c>
    </row>
    <row r="7" spans="1:16384" x14ac:dyDescent="0.25">
      <c r="A7" s="8"/>
      <c r="B7" s="56" t="s">
        <v>12</v>
      </c>
      <c r="C7" s="56"/>
      <c r="D7" s="56"/>
      <c r="N7" s="8"/>
      <c r="O7" s="8" t="s">
        <v>12</v>
      </c>
      <c r="P7" s="8"/>
      <c r="Q7" s="23"/>
      <c r="AA7" s="8"/>
      <c r="AB7" s="8" t="s">
        <v>12</v>
      </c>
      <c r="AC7" s="8"/>
      <c r="AD7" s="23"/>
    </row>
    <row r="8" spans="1:16384" x14ac:dyDescent="0.25">
      <c r="A8" s="8"/>
      <c r="B8" s="8">
        <v>2014</v>
      </c>
      <c r="C8" s="8">
        <v>2015</v>
      </c>
      <c r="D8" s="8">
        <v>2016</v>
      </c>
      <c r="N8" s="8"/>
      <c r="O8" s="8">
        <v>2014</v>
      </c>
      <c r="P8" s="8">
        <v>2015</v>
      </c>
      <c r="Q8" s="8">
        <v>2016</v>
      </c>
      <c r="AA8" s="8"/>
      <c r="AB8" s="8">
        <v>2014</v>
      </c>
      <c r="AC8" s="8">
        <v>2015</v>
      </c>
      <c r="AD8" s="8">
        <v>2016</v>
      </c>
    </row>
    <row r="9" spans="1:16384" ht="30.75" customHeight="1" x14ac:dyDescent="0.25">
      <c r="A9" s="53" t="s">
        <v>105</v>
      </c>
      <c r="B9" s="54"/>
      <c r="C9" s="54"/>
      <c r="D9" s="55"/>
      <c r="N9" s="53" t="s">
        <v>105</v>
      </c>
      <c r="O9" s="54"/>
      <c r="P9" s="54"/>
      <c r="Q9" s="55"/>
      <c r="AA9" s="53" t="s">
        <v>105</v>
      </c>
      <c r="AB9" s="54"/>
      <c r="AC9" s="55"/>
      <c r="AD9" s="41"/>
    </row>
    <row r="10" spans="1:16384" x14ac:dyDescent="0.25">
      <c r="A10" s="11" t="s">
        <v>106</v>
      </c>
      <c r="B10" s="12">
        <v>0.14899999999999999</v>
      </c>
      <c r="C10" s="12">
        <v>0.122</v>
      </c>
      <c r="D10" s="12">
        <v>0.1</v>
      </c>
      <c r="N10" s="11" t="s">
        <v>106</v>
      </c>
      <c r="O10" s="12">
        <v>0.13300000000000001</v>
      </c>
      <c r="P10" s="12">
        <v>0.12</v>
      </c>
      <c r="Q10" s="12">
        <v>0.09</v>
      </c>
      <c r="AA10" s="11" t="s">
        <v>106</v>
      </c>
      <c r="AB10" s="12">
        <v>0.61538461538461542</v>
      </c>
      <c r="AC10" s="12">
        <v>0.214</v>
      </c>
      <c r="AD10" s="12">
        <v>0.82</v>
      </c>
    </row>
    <row r="11" spans="1:16384" x14ac:dyDescent="0.25">
      <c r="A11" s="11" t="s">
        <v>107</v>
      </c>
      <c r="B11" s="12">
        <v>0.85099999999999998</v>
      </c>
      <c r="C11" s="12">
        <v>0.878</v>
      </c>
      <c r="D11" s="12">
        <v>0.9</v>
      </c>
      <c r="N11" s="11" t="s">
        <v>107</v>
      </c>
      <c r="O11" s="12">
        <v>0.86699999999999999</v>
      </c>
      <c r="P11" s="12">
        <v>0.88</v>
      </c>
      <c r="Q11" s="12">
        <v>0.92</v>
      </c>
      <c r="AA11" s="11" t="s">
        <v>107</v>
      </c>
      <c r="AB11" s="12">
        <v>0.38461538461538469</v>
      </c>
      <c r="AC11" s="12">
        <v>0.78599999999999992</v>
      </c>
      <c r="AD11" s="12">
        <v>0.18</v>
      </c>
    </row>
    <row r="12" spans="1:16384" ht="32.25" customHeight="1" x14ac:dyDescent="0.25">
      <c r="A12" s="53" t="s">
        <v>108</v>
      </c>
      <c r="B12" s="54"/>
      <c r="C12" s="54"/>
      <c r="D12" s="55"/>
      <c r="N12" s="53" t="s">
        <v>108</v>
      </c>
      <c r="O12" s="54"/>
      <c r="P12" s="54"/>
      <c r="Q12" s="55"/>
      <c r="AA12" s="53" t="s">
        <v>108</v>
      </c>
      <c r="AB12" s="54"/>
      <c r="AC12" s="55"/>
      <c r="AD12" s="41"/>
    </row>
    <row r="13" spans="1:16384" x14ac:dyDescent="0.25">
      <c r="A13" s="11" t="s">
        <v>106</v>
      </c>
      <c r="B13" s="12">
        <v>0.04</v>
      </c>
      <c r="C13" s="12">
        <v>2.5999999999999999E-2</v>
      </c>
      <c r="D13" s="12">
        <v>0.05</v>
      </c>
      <c r="N13" s="11" t="s">
        <v>106</v>
      </c>
      <c r="O13" s="12">
        <v>3.5999999999999997E-2</v>
      </c>
      <c r="P13" s="12">
        <v>2.3E-2</v>
      </c>
      <c r="Q13" s="12">
        <v>0.04</v>
      </c>
      <c r="AA13" s="11" t="s">
        <v>106</v>
      </c>
      <c r="AB13" s="12">
        <v>0.15384615384615385</v>
      </c>
      <c r="AC13" s="12">
        <v>0.14285714285714285</v>
      </c>
      <c r="AD13" s="12">
        <v>0.65</v>
      </c>
    </row>
    <row r="14" spans="1:16384" x14ac:dyDescent="0.25">
      <c r="A14" s="11" t="s">
        <v>107</v>
      </c>
      <c r="B14" s="12">
        <v>0.96</v>
      </c>
      <c r="C14" s="12">
        <v>0.97399999999999998</v>
      </c>
      <c r="D14" s="12">
        <v>0.95</v>
      </c>
      <c r="N14" s="11" t="s">
        <v>107</v>
      </c>
      <c r="O14" s="12">
        <v>0.96399999999999997</v>
      </c>
      <c r="P14" s="12">
        <v>0.97699999999999998</v>
      </c>
      <c r="Q14" s="12">
        <v>0.97</v>
      </c>
      <c r="AA14" s="11" t="s">
        <v>107</v>
      </c>
      <c r="AB14" s="12">
        <v>0.84615384615384615</v>
      </c>
      <c r="AC14" s="12">
        <v>0.8571428571428571</v>
      </c>
      <c r="AD14" s="12">
        <v>0.35</v>
      </c>
    </row>
    <row r="20" spans="27:27" x14ac:dyDescent="0.25">
      <c r="AA20" s="7" t="s">
        <v>255</v>
      </c>
    </row>
  </sheetData>
  <mergeCells count="7">
    <mergeCell ref="B7:D7"/>
    <mergeCell ref="AA9:AC9"/>
    <mergeCell ref="AA12:AC12"/>
    <mergeCell ref="A9:D9"/>
    <mergeCell ref="A12:D12"/>
    <mergeCell ref="N9:Q9"/>
    <mergeCell ref="N12:Q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2"/>
  <sheetViews>
    <sheetView topLeftCell="I139" workbookViewId="0">
      <selection activeCell="AC18" sqref="AC18"/>
    </sheetView>
  </sheetViews>
  <sheetFormatPr defaultRowHeight="15" x14ac:dyDescent="0.25"/>
  <cols>
    <col min="1" max="1" width="32.5703125" style="7" customWidth="1"/>
    <col min="2" max="12" width="9.140625" style="7"/>
    <col min="13" max="13" width="32.5703125" style="7" customWidth="1"/>
    <col min="14" max="24" width="9.140625" style="7"/>
    <col min="25" max="25" width="32.5703125" style="7" customWidth="1"/>
    <col min="26" max="16384" width="9.140625" style="7"/>
  </cols>
  <sheetData>
    <row r="1" spans="1:28" x14ac:dyDescent="0.25">
      <c r="A1" s="28" t="s">
        <v>110</v>
      </c>
      <c r="M1" s="28"/>
      <c r="Y1" s="28"/>
    </row>
    <row r="3" spans="1:28" x14ac:dyDescent="0.25">
      <c r="A3" s="28" t="s">
        <v>235</v>
      </c>
      <c r="M3" s="28" t="s">
        <v>236</v>
      </c>
      <c r="Y3" s="28" t="s">
        <v>237</v>
      </c>
    </row>
    <row r="4" spans="1:28" x14ac:dyDescent="0.25">
      <c r="A4" s="7" t="s">
        <v>218</v>
      </c>
      <c r="M4" s="7" t="s">
        <v>218</v>
      </c>
      <c r="Y4" s="7" t="s">
        <v>218</v>
      </c>
    </row>
    <row r="5" spans="1:28" x14ac:dyDescent="0.25">
      <c r="A5" s="7" t="s">
        <v>111</v>
      </c>
      <c r="M5" s="7" t="s">
        <v>111</v>
      </c>
      <c r="Y5" s="7" t="s">
        <v>111</v>
      </c>
    </row>
    <row r="6" spans="1:28" x14ac:dyDescent="0.25">
      <c r="A6" s="8"/>
      <c r="B6" s="56" t="s">
        <v>12</v>
      </c>
      <c r="C6" s="56"/>
      <c r="D6" s="56"/>
      <c r="M6" s="8"/>
      <c r="N6" s="8" t="s">
        <v>12</v>
      </c>
      <c r="O6" s="8"/>
      <c r="P6" s="23"/>
      <c r="Y6" s="8"/>
      <c r="Z6" s="8" t="s">
        <v>12</v>
      </c>
      <c r="AA6" s="8"/>
      <c r="AB6" s="23"/>
    </row>
    <row r="7" spans="1:28" x14ac:dyDescent="0.25">
      <c r="A7" s="8"/>
      <c r="B7" s="8">
        <v>2014</v>
      </c>
      <c r="C7" s="8">
        <v>2015</v>
      </c>
      <c r="D7" s="8">
        <v>2016</v>
      </c>
      <c r="M7" s="8"/>
      <c r="N7" s="8">
        <v>2014</v>
      </c>
      <c r="O7" s="8">
        <v>2015</v>
      </c>
      <c r="P7" s="8">
        <v>2016</v>
      </c>
      <c r="Y7" s="8"/>
      <c r="Z7" s="8">
        <v>2014</v>
      </c>
      <c r="AA7" s="8">
        <v>2015</v>
      </c>
      <c r="AB7" s="49">
        <v>2016</v>
      </c>
    </row>
    <row r="8" spans="1:28" ht="34.5" customHeight="1" x14ac:dyDescent="0.25">
      <c r="A8" s="61" t="s">
        <v>118</v>
      </c>
      <c r="B8" s="61"/>
      <c r="C8" s="61"/>
      <c r="D8" s="61"/>
      <c r="M8" s="53" t="s">
        <v>118</v>
      </c>
      <c r="N8" s="54"/>
      <c r="O8" s="54"/>
      <c r="P8" s="55"/>
      <c r="Y8" s="53" t="s">
        <v>118</v>
      </c>
      <c r="Z8" s="54"/>
      <c r="AA8" s="54"/>
      <c r="AB8" s="55"/>
    </row>
    <row r="9" spans="1:28" x14ac:dyDescent="0.25">
      <c r="A9" s="34" t="s">
        <v>112</v>
      </c>
      <c r="B9" s="40">
        <v>0.13700000000000001</v>
      </c>
      <c r="C9" s="40">
        <v>9.1999999999999998E-2</v>
      </c>
      <c r="D9" s="12">
        <v>0.1</v>
      </c>
      <c r="M9" s="11" t="s">
        <v>112</v>
      </c>
      <c r="N9" s="12">
        <v>0.13700000000000001</v>
      </c>
      <c r="O9" s="12">
        <v>8.8999999999999996E-2</v>
      </c>
      <c r="P9" s="12">
        <v>0.1</v>
      </c>
      <c r="Y9" s="11" t="s">
        <v>112</v>
      </c>
      <c r="Z9" s="12">
        <v>0.13500000000000001</v>
      </c>
      <c r="AA9" s="12">
        <v>0.14634146341463414</v>
      </c>
      <c r="AB9" s="45">
        <v>0.13</v>
      </c>
    </row>
    <row r="10" spans="1:28" x14ac:dyDescent="0.25">
      <c r="A10" s="11" t="s">
        <v>113</v>
      </c>
      <c r="B10" s="12">
        <v>0.14099999999999999</v>
      </c>
      <c r="C10" s="12">
        <v>0.14599999999999999</v>
      </c>
      <c r="D10" s="12">
        <v>0.14000000000000001</v>
      </c>
      <c r="M10" s="11" t="s">
        <v>113</v>
      </c>
      <c r="N10" s="12">
        <v>0.13900000000000001</v>
      </c>
      <c r="O10" s="12">
        <v>0.152</v>
      </c>
      <c r="P10" s="12">
        <v>0.14000000000000001</v>
      </c>
      <c r="Y10" s="11" t="s">
        <v>113</v>
      </c>
      <c r="Z10" s="12">
        <v>0.154</v>
      </c>
      <c r="AA10" s="12">
        <v>2.4390243902439025E-2</v>
      </c>
      <c r="AB10" s="45">
        <v>0.11</v>
      </c>
    </row>
    <row r="11" spans="1:28" x14ac:dyDescent="0.25">
      <c r="A11" s="11" t="s">
        <v>114</v>
      </c>
      <c r="B11" s="12">
        <v>0.28499999999999998</v>
      </c>
      <c r="C11" s="12">
        <v>0.30199999999999999</v>
      </c>
      <c r="D11" s="12">
        <v>0.32</v>
      </c>
      <c r="M11" s="11" t="s">
        <v>114</v>
      </c>
      <c r="N11" s="12">
        <v>0.29099999999999998</v>
      </c>
      <c r="O11" s="12">
        <v>0.307</v>
      </c>
      <c r="P11" s="12">
        <v>0.33</v>
      </c>
      <c r="Y11" s="11" t="s">
        <v>114</v>
      </c>
      <c r="Z11" s="12">
        <v>0.23100000000000001</v>
      </c>
      <c r="AA11" s="12">
        <v>0.1951219512195122</v>
      </c>
      <c r="AB11" s="45">
        <v>0.19</v>
      </c>
    </row>
    <row r="12" spans="1:28" x14ac:dyDescent="0.25">
      <c r="A12" s="11" t="s">
        <v>115</v>
      </c>
      <c r="B12" s="12">
        <v>0.247</v>
      </c>
      <c r="C12" s="12">
        <v>0.24199999999999999</v>
      </c>
      <c r="D12" s="12">
        <v>0.25</v>
      </c>
      <c r="M12" s="11" t="s">
        <v>115</v>
      </c>
      <c r="N12" s="12">
        <v>0.24099999999999999</v>
      </c>
      <c r="O12" s="12">
        <v>0.24099999999999999</v>
      </c>
      <c r="P12" s="12">
        <v>0.26</v>
      </c>
      <c r="Y12" s="11" t="s">
        <v>115</v>
      </c>
      <c r="Z12" s="12">
        <v>0.308</v>
      </c>
      <c r="AA12" s="12">
        <v>0.26829268292682928</v>
      </c>
      <c r="AB12" s="45">
        <v>0.2</v>
      </c>
    </row>
    <row r="13" spans="1:28" x14ac:dyDescent="0.25">
      <c r="A13" s="11" t="s">
        <v>116</v>
      </c>
      <c r="B13" s="12">
        <v>0.19</v>
      </c>
      <c r="C13" s="12">
        <v>0.219</v>
      </c>
      <c r="D13" s="12">
        <v>0.19</v>
      </c>
      <c r="M13" s="11" t="s">
        <v>116</v>
      </c>
      <c r="N13" s="12">
        <v>0.191</v>
      </c>
      <c r="O13" s="12">
        <v>0.21099999999999999</v>
      </c>
      <c r="P13" s="12">
        <v>0.17</v>
      </c>
      <c r="Y13" s="11" t="s">
        <v>116</v>
      </c>
      <c r="Z13" s="12">
        <v>0.17300000000000001</v>
      </c>
      <c r="AA13" s="12">
        <v>0.36585365853658536</v>
      </c>
      <c r="AB13" s="45">
        <v>0.37</v>
      </c>
    </row>
    <row r="14" spans="1:28" x14ac:dyDescent="0.25">
      <c r="A14" s="14" t="s">
        <v>117</v>
      </c>
      <c r="B14" s="12">
        <f>SUM(B12:B13)</f>
        <v>0.437</v>
      </c>
      <c r="C14" s="12">
        <f>SUM(C12:C13)</f>
        <v>0.46099999999999997</v>
      </c>
      <c r="D14" s="12">
        <f>SUM(D12:D13)</f>
        <v>0.44</v>
      </c>
      <c r="M14" s="14" t="s">
        <v>117</v>
      </c>
      <c r="N14" s="12">
        <f>SUM(N12:N13)</f>
        <v>0.432</v>
      </c>
      <c r="O14" s="12">
        <f>SUM(O12:O13)</f>
        <v>0.45199999999999996</v>
      </c>
      <c r="P14" s="12">
        <f>SUM(P12:P13)</f>
        <v>0.43000000000000005</v>
      </c>
      <c r="Y14" s="14" t="s">
        <v>117</v>
      </c>
      <c r="Z14" s="12">
        <f>SUM(Z12:Z13)</f>
        <v>0.48099999999999998</v>
      </c>
      <c r="AA14" s="12">
        <f>SUM(AA12:AA13)</f>
        <v>0.63414634146341464</v>
      </c>
      <c r="AB14" s="12">
        <f>SUM(AB12:AB13)</f>
        <v>0.57000000000000006</v>
      </c>
    </row>
    <row r="15" spans="1:28" x14ac:dyDescent="0.25">
      <c r="A15" s="53" t="s">
        <v>119</v>
      </c>
      <c r="B15" s="54"/>
      <c r="C15" s="54"/>
      <c r="D15" s="55"/>
      <c r="M15" s="53" t="s">
        <v>119</v>
      </c>
      <c r="N15" s="54"/>
      <c r="O15" s="54"/>
      <c r="P15" s="55"/>
      <c r="Y15" s="53" t="s">
        <v>119</v>
      </c>
      <c r="Z15" s="54"/>
      <c r="AA15" s="54"/>
      <c r="AB15" s="55"/>
    </row>
    <row r="16" spans="1:28" x14ac:dyDescent="0.25">
      <c r="A16" s="11" t="s">
        <v>112</v>
      </c>
      <c r="B16" s="12">
        <v>6.3E-2</v>
      </c>
      <c r="C16" s="12">
        <v>5.2999999999999999E-2</v>
      </c>
      <c r="D16" s="12">
        <v>0.05</v>
      </c>
      <c r="M16" s="11" t="s">
        <v>112</v>
      </c>
      <c r="N16" s="12">
        <v>6.6000000000000003E-2</v>
      </c>
      <c r="O16" s="12">
        <v>5.2999999999999999E-2</v>
      </c>
      <c r="P16" s="12">
        <v>0.05</v>
      </c>
      <c r="Y16" s="11" t="s">
        <v>112</v>
      </c>
      <c r="Z16" s="12">
        <v>3.8461538461538464E-2</v>
      </c>
      <c r="AA16" s="12">
        <v>4.878048780487805E-2</v>
      </c>
      <c r="AB16" s="45">
        <v>0.04</v>
      </c>
    </row>
    <row r="17" spans="1:28" x14ac:dyDescent="0.25">
      <c r="A17" s="11" t="s">
        <v>113</v>
      </c>
      <c r="B17" s="12">
        <v>7.3999999999999996E-2</v>
      </c>
      <c r="C17" s="12">
        <v>8.1000000000000003E-2</v>
      </c>
      <c r="D17" s="12">
        <v>0.09</v>
      </c>
      <c r="M17" s="11" t="s">
        <v>113</v>
      </c>
      <c r="N17" s="12">
        <v>7.1999999999999995E-2</v>
      </c>
      <c r="O17" s="12">
        <v>0.08</v>
      </c>
      <c r="P17" s="12">
        <v>0.09</v>
      </c>
      <c r="Y17" s="11" t="s">
        <v>113</v>
      </c>
      <c r="Z17" s="12">
        <v>9.6153846153846173E-2</v>
      </c>
      <c r="AA17" s="12">
        <v>9.7560975609756101E-2</v>
      </c>
      <c r="AB17" s="45">
        <v>0.11</v>
      </c>
    </row>
    <row r="18" spans="1:28" x14ac:dyDescent="0.25">
      <c r="A18" s="11" t="s">
        <v>114</v>
      </c>
      <c r="B18" s="12">
        <v>0.24199999999999999</v>
      </c>
      <c r="C18" s="12">
        <v>0.20899999999999999</v>
      </c>
      <c r="D18" s="12">
        <v>0.27</v>
      </c>
      <c r="M18" s="11" t="s">
        <v>114</v>
      </c>
      <c r="N18" s="12">
        <v>0.25</v>
      </c>
      <c r="O18" s="12">
        <v>0.21299999999999999</v>
      </c>
      <c r="P18" s="12">
        <v>0.27</v>
      </c>
      <c r="Y18" s="11" t="s">
        <v>114</v>
      </c>
      <c r="Z18" s="12">
        <v>0.17307692307692307</v>
      </c>
      <c r="AA18" s="12">
        <v>0.14634146341463414</v>
      </c>
      <c r="AB18" s="45">
        <v>0.17</v>
      </c>
    </row>
    <row r="19" spans="1:28" x14ac:dyDescent="0.25">
      <c r="A19" s="11" t="s">
        <v>115</v>
      </c>
      <c r="B19" s="12">
        <v>0.309</v>
      </c>
      <c r="C19" s="12">
        <v>0.32500000000000001</v>
      </c>
      <c r="D19" s="12">
        <v>0.33</v>
      </c>
      <c r="M19" s="11" t="s">
        <v>115</v>
      </c>
      <c r="N19" s="12">
        <v>0.307</v>
      </c>
      <c r="O19" s="12">
        <v>0.33400000000000002</v>
      </c>
      <c r="P19" s="12">
        <v>0.33</v>
      </c>
      <c r="Y19" s="11" t="s">
        <v>115</v>
      </c>
      <c r="Z19" s="12">
        <v>0.32692307692307693</v>
      </c>
      <c r="AA19" s="12">
        <v>0.14634146341463414</v>
      </c>
      <c r="AB19" s="45">
        <v>0.33</v>
      </c>
    </row>
    <row r="20" spans="1:28" x14ac:dyDescent="0.25">
      <c r="A20" s="11" t="s">
        <v>116</v>
      </c>
      <c r="B20" s="12">
        <v>0.311</v>
      </c>
      <c r="C20" s="12">
        <v>0.33200000000000002</v>
      </c>
      <c r="D20" s="12">
        <v>0.27</v>
      </c>
      <c r="M20" s="11" t="s">
        <v>116</v>
      </c>
      <c r="N20" s="12">
        <v>0.30499999999999999</v>
      </c>
      <c r="O20" s="12">
        <v>0.32</v>
      </c>
      <c r="P20" s="12">
        <v>0.27</v>
      </c>
      <c r="Y20" s="11" t="s">
        <v>116</v>
      </c>
      <c r="Z20" s="12">
        <v>0.36538461538461531</v>
      </c>
      <c r="AA20" s="12">
        <v>0.56097560975609762</v>
      </c>
      <c r="AB20" s="45">
        <v>0.35</v>
      </c>
    </row>
    <row r="21" spans="1:28" x14ac:dyDescent="0.25">
      <c r="A21" s="14" t="s">
        <v>117</v>
      </c>
      <c r="B21" s="12">
        <f>SUM(B19:B20)</f>
        <v>0.62</v>
      </c>
      <c r="C21" s="12">
        <f>SUM(C19:C20)</f>
        <v>0.65700000000000003</v>
      </c>
      <c r="D21" s="12">
        <f>SUM(D19:D20)</f>
        <v>0.60000000000000009</v>
      </c>
      <c r="M21" s="14" t="s">
        <v>117</v>
      </c>
      <c r="N21" s="12">
        <f>SUM(N19:N20)</f>
        <v>0.61199999999999999</v>
      </c>
      <c r="O21" s="12">
        <f>SUM(O19:O20)</f>
        <v>0.65400000000000003</v>
      </c>
      <c r="P21" s="12">
        <f>SUM(P19:P20)</f>
        <v>0.60000000000000009</v>
      </c>
      <c r="Y21" s="14" t="s">
        <v>117</v>
      </c>
      <c r="Z21" s="12">
        <f>SUM(Z19:Z20)</f>
        <v>0.69230769230769229</v>
      </c>
      <c r="AA21" s="12">
        <f>SUM(AA19:AA20)</f>
        <v>0.70731707317073178</v>
      </c>
      <c r="AB21" s="12">
        <f>SUM(AB19:AB20)</f>
        <v>0.67999999999999994</v>
      </c>
    </row>
    <row r="22" spans="1:28" ht="15" customHeight="1" x14ac:dyDescent="0.25">
      <c r="A22" s="53" t="s">
        <v>120</v>
      </c>
      <c r="B22" s="54"/>
      <c r="C22" s="54"/>
      <c r="D22" s="55"/>
      <c r="M22" s="53" t="s">
        <v>120</v>
      </c>
      <c r="N22" s="54"/>
      <c r="O22" s="54"/>
      <c r="P22" s="55"/>
      <c r="Y22" s="53" t="s">
        <v>120</v>
      </c>
      <c r="Z22" s="54"/>
      <c r="AA22" s="54"/>
      <c r="AB22" s="55"/>
    </row>
    <row r="23" spans="1:28" x14ac:dyDescent="0.25">
      <c r="A23" s="11" t="s">
        <v>112</v>
      </c>
      <c r="B23" s="12">
        <v>2E-3</v>
      </c>
      <c r="C23" s="12">
        <v>5.0000000000000001E-3</v>
      </c>
      <c r="D23" s="12">
        <v>0</v>
      </c>
      <c r="M23" s="11" t="s">
        <v>112</v>
      </c>
      <c r="N23" s="12">
        <v>2E-3</v>
      </c>
      <c r="O23" s="12">
        <v>5.0000000000000001E-3</v>
      </c>
      <c r="P23" s="12">
        <v>0</v>
      </c>
      <c r="Y23" s="11" t="s">
        <v>112</v>
      </c>
      <c r="Z23" s="12">
        <v>0</v>
      </c>
      <c r="AA23" s="12">
        <v>0</v>
      </c>
      <c r="AB23" s="45">
        <v>0.01</v>
      </c>
    </row>
    <row r="24" spans="1:28" x14ac:dyDescent="0.25">
      <c r="A24" s="11" t="s">
        <v>113</v>
      </c>
      <c r="B24" s="12">
        <v>2E-3</v>
      </c>
      <c r="C24" s="12">
        <v>4.0000000000000001E-3</v>
      </c>
      <c r="D24" s="45">
        <v>0.01</v>
      </c>
      <c r="M24" s="11" t="s">
        <v>113</v>
      </c>
      <c r="N24" s="12">
        <v>2E-3</v>
      </c>
      <c r="O24" s="12">
        <v>4.0000000000000001E-3</v>
      </c>
      <c r="P24" s="8">
        <v>1</v>
      </c>
      <c r="Y24" s="11" t="s">
        <v>113</v>
      </c>
      <c r="Z24" s="12">
        <v>0</v>
      </c>
      <c r="AA24" s="12">
        <v>0</v>
      </c>
      <c r="AB24" s="45">
        <v>0</v>
      </c>
    </row>
    <row r="25" spans="1:28" x14ac:dyDescent="0.25">
      <c r="A25" s="11" t="s">
        <v>114</v>
      </c>
      <c r="B25" s="12">
        <v>4.7E-2</v>
      </c>
      <c r="C25" s="12">
        <v>6.8000000000000005E-2</v>
      </c>
      <c r="D25" s="12">
        <v>7.0000000000000007E-2</v>
      </c>
      <c r="M25" s="11" t="s">
        <v>114</v>
      </c>
      <c r="N25" s="12">
        <v>0.05</v>
      </c>
      <c r="O25" s="12">
        <v>6.8000000000000005E-2</v>
      </c>
      <c r="P25" s="12">
        <v>0.08</v>
      </c>
      <c r="Y25" s="11" t="s">
        <v>114</v>
      </c>
      <c r="Z25" s="12">
        <v>1.9607843137254902E-2</v>
      </c>
      <c r="AA25" s="12">
        <v>7.3170731707317069E-2</v>
      </c>
      <c r="AB25" s="45">
        <v>0.03</v>
      </c>
    </row>
    <row r="26" spans="1:28" x14ac:dyDescent="0.25">
      <c r="A26" s="11" t="s">
        <v>115</v>
      </c>
      <c r="B26" s="12">
        <v>0.36</v>
      </c>
      <c r="C26" s="12">
        <v>0.29799999999999999</v>
      </c>
      <c r="D26" s="12">
        <v>0.33</v>
      </c>
      <c r="M26" s="11" t="s">
        <v>115</v>
      </c>
      <c r="N26" s="12">
        <v>0.36699999999999999</v>
      </c>
      <c r="O26" s="12">
        <v>0.3</v>
      </c>
      <c r="P26" s="12">
        <v>0.34</v>
      </c>
      <c r="Y26" s="11" t="s">
        <v>115</v>
      </c>
      <c r="Z26" s="12">
        <v>0.29411764705882354</v>
      </c>
      <c r="AA26" s="12">
        <v>0.24390243902439024</v>
      </c>
      <c r="AB26" s="45">
        <v>0.21</v>
      </c>
    </row>
    <row r="27" spans="1:28" x14ac:dyDescent="0.25">
      <c r="A27" s="11" t="s">
        <v>116</v>
      </c>
      <c r="B27" s="12">
        <v>0.58899999999999997</v>
      </c>
      <c r="C27" s="12">
        <v>0.626</v>
      </c>
      <c r="D27" s="12">
        <v>0.56000000000000005</v>
      </c>
      <c r="M27" s="11" t="s">
        <v>116</v>
      </c>
      <c r="N27" s="12">
        <v>0.57899999999999996</v>
      </c>
      <c r="O27" s="12">
        <v>0.623</v>
      </c>
      <c r="P27" s="12">
        <v>0.56999999999999995</v>
      </c>
      <c r="Y27" s="11" t="s">
        <v>116</v>
      </c>
      <c r="Z27" s="12">
        <v>0.68627450980392157</v>
      </c>
      <c r="AA27" s="12">
        <v>0.68292682926829273</v>
      </c>
      <c r="AB27" s="45">
        <v>0.75</v>
      </c>
    </row>
    <row r="28" spans="1:28" x14ac:dyDescent="0.25">
      <c r="A28" s="14" t="s">
        <v>117</v>
      </c>
      <c r="B28" s="12">
        <f>SUM(B26:B27)</f>
        <v>0.94899999999999995</v>
      </c>
      <c r="C28" s="12">
        <f>SUM(C26:C27)</f>
        <v>0.92399999999999993</v>
      </c>
      <c r="D28" s="12">
        <f>SUM(D26:D27)</f>
        <v>0.89000000000000012</v>
      </c>
      <c r="M28" s="14" t="s">
        <v>117</v>
      </c>
      <c r="N28" s="12">
        <f>SUM(N26:N27)</f>
        <v>0.94599999999999995</v>
      </c>
      <c r="O28" s="12">
        <f>SUM(O26:O27)</f>
        <v>0.92300000000000004</v>
      </c>
      <c r="P28" s="12">
        <f>SUM(P26:P27)</f>
        <v>0.90999999999999992</v>
      </c>
      <c r="Y28" s="14" t="s">
        <v>117</v>
      </c>
      <c r="Z28" s="12">
        <f>SUM(Z26:Z27)</f>
        <v>0.98039215686274517</v>
      </c>
      <c r="AA28" s="12">
        <f>SUM(AA26:AA27)</f>
        <v>0.92682926829268297</v>
      </c>
      <c r="AB28" s="12">
        <f>SUM(AB26:AB27)</f>
        <v>0.96</v>
      </c>
    </row>
    <row r="29" spans="1:28" x14ac:dyDescent="0.25">
      <c r="A29" s="53" t="s">
        <v>121</v>
      </c>
      <c r="B29" s="54"/>
      <c r="C29" s="54"/>
      <c r="D29" s="55"/>
      <c r="M29" s="53" t="s">
        <v>121</v>
      </c>
      <c r="N29" s="54"/>
      <c r="O29" s="54"/>
      <c r="P29" s="55"/>
      <c r="Y29" s="53" t="s">
        <v>121</v>
      </c>
      <c r="Z29" s="54"/>
      <c r="AA29" s="54"/>
      <c r="AB29" s="55"/>
    </row>
    <row r="30" spans="1:28" x14ac:dyDescent="0.25">
      <c r="A30" s="11" t="s">
        <v>112</v>
      </c>
      <c r="B30" s="12">
        <v>2E-3</v>
      </c>
      <c r="C30" s="12">
        <v>1E-3</v>
      </c>
      <c r="D30" s="12">
        <v>0</v>
      </c>
      <c r="M30" s="11" t="s">
        <v>112</v>
      </c>
      <c r="N30" s="12">
        <v>2E-3</v>
      </c>
      <c r="O30" s="12">
        <v>1E-3</v>
      </c>
      <c r="P30" s="12">
        <v>0</v>
      </c>
      <c r="Y30" s="11" t="s">
        <v>112</v>
      </c>
      <c r="Z30" s="12">
        <v>0</v>
      </c>
      <c r="AA30" s="12">
        <v>0</v>
      </c>
      <c r="AB30" s="45">
        <v>0.01</v>
      </c>
    </row>
    <row r="31" spans="1:28" x14ac:dyDescent="0.25">
      <c r="A31" s="11" t="s">
        <v>113</v>
      </c>
      <c r="B31" s="12">
        <v>4.0000000000000001E-3</v>
      </c>
      <c r="C31" s="12">
        <v>8.9999999999999993E-3</v>
      </c>
      <c r="D31" s="12">
        <v>0.01</v>
      </c>
      <c r="M31" s="11" t="s">
        <v>113</v>
      </c>
      <c r="N31" s="12">
        <v>4.0000000000000001E-3</v>
      </c>
      <c r="O31" s="12">
        <v>8.9999999999999993E-3</v>
      </c>
      <c r="P31" s="12">
        <v>0.01</v>
      </c>
      <c r="Y31" s="11" t="s">
        <v>113</v>
      </c>
      <c r="Z31" s="12">
        <v>0</v>
      </c>
      <c r="AA31" s="12">
        <v>2.4390243902439025E-2</v>
      </c>
      <c r="AB31" s="45">
        <v>0.01</v>
      </c>
    </row>
    <row r="32" spans="1:28" x14ac:dyDescent="0.25">
      <c r="A32" s="11" t="s">
        <v>114</v>
      </c>
      <c r="B32" s="12">
        <v>3.4000000000000002E-2</v>
      </c>
      <c r="C32" s="12">
        <v>5.8999999999999997E-2</v>
      </c>
      <c r="D32" s="12">
        <v>0.06</v>
      </c>
      <c r="M32" s="11" t="s">
        <v>114</v>
      </c>
      <c r="N32" s="12">
        <v>3.5999999999999997E-2</v>
      </c>
      <c r="O32" s="12">
        <v>5.8000000000000003E-2</v>
      </c>
      <c r="P32" s="12">
        <v>7.0000000000000007E-2</v>
      </c>
      <c r="Y32" s="11" t="s">
        <v>114</v>
      </c>
      <c r="Z32" s="12">
        <v>1.9230769230769232E-2</v>
      </c>
      <c r="AA32" s="12">
        <v>7.3170731707317069E-2</v>
      </c>
      <c r="AB32" s="45">
        <v>0.03</v>
      </c>
    </row>
    <row r="33" spans="1:28" x14ac:dyDescent="0.25">
      <c r="A33" s="11" t="s">
        <v>115</v>
      </c>
      <c r="B33" s="12">
        <v>0.36199999999999999</v>
      </c>
      <c r="C33" s="12">
        <v>0.35599999999999998</v>
      </c>
      <c r="D33" s="12">
        <v>0.39</v>
      </c>
      <c r="M33" s="11" t="s">
        <v>115</v>
      </c>
      <c r="N33" s="12">
        <v>0.36299999999999999</v>
      </c>
      <c r="O33" s="12">
        <v>0.35399999999999998</v>
      </c>
      <c r="P33" s="12">
        <v>0.4</v>
      </c>
      <c r="Y33" s="11" t="s">
        <v>115</v>
      </c>
      <c r="Z33" s="12">
        <v>0.34615384615384615</v>
      </c>
      <c r="AA33" s="12">
        <v>0.3902439024390244</v>
      </c>
      <c r="AB33" s="45">
        <v>0.31</v>
      </c>
    </row>
    <row r="34" spans="1:28" x14ac:dyDescent="0.25">
      <c r="A34" s="11" t="s">
        <v>116</v>
      </c>
      <c r="B34" s="12">
        <v>0.59899999999999998</v>
      </c>
      <c r="C34" s="12">
        <v>0.57399999999999995</v>
      </c>
      <c r="D34" s="12">
        <v>0.54</v>
      </c>
      <c r="M34" s="11" t="s">
        <v>116</v>
      </c>
      <c r="N34" s="12">
        <v>0.59499999999999997</v>
      </c>
      <c r="O34" s="12">
        <v>0.57699999999999996</v>
      </c>
      <c r="P34" s="12">
        <v>0.53</v>
      </c>
      <c r="Y34" s="11" t="s">
        <v>116</v>
      </c>
      <c r="Z34" s="12">
        <v>0.63461538461538458</v>
      </c>
      <c r="AA34" s="12">
        <v>0.51219512195121952</v>
      </c>
      <c r="AB34" s="45">
        <v>0.64</v>
      </c>
    </row>
    <row r="35" spans="1:28" x14ac:dyDescent="0.25">
      <c r="A35" s="14" t="s">
        <v>117</v>
      </c>
      <c r="B35" s="12">
        <f>SUM(B33:B34)</f>
        <v>0.96099999999999997</v>
      </c>
      <c r="C35" s="12">
        <f>SUM(C33:C34)</f>
        <v>0.92999999999999994</v>
      </c>
      <c r="D35" s="12">
        <f>SUM(D33:D34)</f>
        <v>0.93</v>
      </c>
      <c r="M35" s="14" t="s">
        <v>117</v>
      </c>
      <c r="N35" s="12">
        <f>SUM(N33:N34)</f>
        <v>0.95799999999999996</v>
      </c>
      <c r="O35" s="12">
        <f>SUM(O33:O34)</f>
        <v>0.93099999999999994</v>
      </c>
      <c r="P35" s="12">
        <f>SUM(P33:P34)</f>
        <v>0.93</v>
      </c>
      <c r="Y35" s="14" t="s">
        <v>117</v>
      </c>
      <c r="Z35" s="12">
        <f>SUM(Z33:Z34)</f>
        <v>0.98076923076923073</v>
      </c>
      <c r="AA35" s="12">
        <f>SUM(AA33:AA34)</f>
        <v>0.90243902439024393</v>
      </c>
      <c r="AB35" s="12">
        <f>SUM(AB33:AB34)</f>
        <v>0.95</v>
      </c>
    </row>
    <row r="36" spans="1:28" ht="33.75" customHeight="1" x14ac:dyDescent="0.25">
      <c r="A36" s="53" t="s">
        <v>122</v>
      </c>
      <c r="B36" s="54"/>
      <c r="C36" s="54"/>
      <c r="D36" s="55"/>
      <c r="M36" s="53" t="s">
        <v>122</v>
      </c>
      <c r="N36" s="54"/>
      <c r="O36" s="54"/>
      <c r="P36" s="55"/>
      <c r="Y36" s="53" t="s">
        <v>122</v>
      </c>
      <c r="Z36" s="54"/>
      <c r="AA36" s="54"/>
      <c r="AB36" s="55"/>
    </row>
    <row r="37" spans="1:28" x14ac:dyDescent="0.25">
      <c r="A37" s="11" t="s">
        <v>112</v>
      </c>
      <c r="B37" s="12">
        <v>2E-3</v>
      </c>
      <c r="C37" s="12">
        <v>2E-3</v>
      </c>
      <c r="D37" s="12">
        <v>0</v>
      </c>
      <c r="M37" s="11" t="s">
        <v>112</v>
      </c>
      <c r="N37" s="12">
        <v>2E-3</v>
      </c>
      <c r="O37" s="12">
        <v>2E-3</v>
      </c>
      <c r="P37" s="12">
        <v>0</v>
      </c>
      <c r="Y37" s="11" t="s">
        <v>112</v>
      </c>
      <c r="Z37" s="12">
        <v>0</v>
      </c>
      <c r="AA37" s="12">
        <v>0</v>
      </c>
      <c r="AB37" s="45">
        <v>0.01</v>
      </c>
    </row>
    <row r="38" spans="1:28" x14ac:dyDescent="0.25">
      <c r="A38" s="11" t="s">
        <v>113</v>
      </c>
      <c r="B38" s="12">
        <v>2.1999999999999999E-2</v>
      </c>
      <c r="C38" s="12">
        <v>3.3000000000000002E-2</v>
      </c>
      <c r="D38" s="12">
        <v>0.02</v>
      </c>
      <c r="M38" s="11" t="s">
        <v>113</v>
      </c>
      <c r="N38" s="12">
        <v>2.1999999999999999E-2</v>
      </c>
      <c r="O38" s="12">
        <v>0.03</v>
      </c>
      <c r="P38" s="12">
        <v>0.02</v>
      </c>
      <c r="Y38" s="11" t="s">
        <v>113</v>
      </c>
      <c r="Z38" s="12">
        <v>1.9230769230769232E-2</v>
      </c>
      <c r="AA38" s="12">
        <v>9.7560975609756101E-2</v>
      </c>
      <c r="AB38" s="45">
        <v>0.03</v>
      </c>
    </row>
    <row r="39" spans="1:28" x14ac:dyDescent="0.25">
      <c r="A39" s="11" t="s">
        <v>114</v>
      </c>
      <c r="B39" s="12">
        <v>0.14499999999999999</v>
      </c>
      <c r="C39" s="12">
        <v>0.158</v>
      </c>
      <c r="D39" s="12">
        <v>0.15</v>
      </c>
      <c r="M39" s="11" t="s">
        <v>114</v>
      </c>
      <c r="N39" s="12">
        <v>0.13600000000000001</v>
      </c>
      <c r="O39" s="12">
        <v>0.158</v>
      </c>
      <c r="P39" s="12">
        <v>0.14000000000000001</v>
      </c>
      <c r="Y39" s="11" t="s">
        <v>114</v>
      </c>
      <c r="Z39" s="12">
        <v>0.23076923076923075</v>
      </c>
      <c r="AA39" s="12">
        <v>0.14634146341463414</v>
      </c>
      <c r="AB39" s="45">
        <v>0.17</v>
      </c>
    </row>
    <row r="40" spans="1:28" x14ac:dyDescent="0.25">
      <c r="A40" s="11" t="s">
        <v>115</v>
      </c>
      <c r="B40" s="12">
        <v>0.48</v>
      </c>
      <c r="C40" s="12">
        <v>0.44700000000000001</v>
      </c>
      <c r="D40" s="12">
        <v>0.47</v>
      </c>
      <c r="M40" s="11" t="s">
        <v>115</v>
      </c>
      <c r="N40" s="12">
        <v>0.47799999999999998</v>
      </c>
      <c r="O40" s="12">
        <v>0.443</v>
      </c>
      <c r="P40" s="12">
        <v>0.47</v>
      </c>
      <c r="Y40" s="11" t="s">
        <v>115</v>
      </c>
      <c r="Z40" s="12">
        <v>0.5</v>
      </c>
      <c r="AA40" s="12">
        <v>0.53658536585365857</v>
      </c>
      <c r="AB40" s="45">
        <v>0.44</v>
      </c>
    </row>
    <row r="41" spans="1:28" x14ac:dyDescent="0.25">
      <c r="A41" s="11" t="s">
        <v>116</v>
      </c>
      <c r="B41" s="12">
        <v>0.35099999999999998</v>
      </c>
      <c r="C41" s="12">
        <v>0.36</v>
      </c>
      <c r="D41" s="12">
        <v>0.36</v>
      </c>
      <c r="M41" s="11" t="s">
        <v>116</v>
      </c>
      <c r="N41" s="12">
        <v>0.36199999999999999</v>
      </c>
      <c r="O41" s="12">
        <v>0.36699999999999999</v>
      </c>
      <c r="P41" s="12">
        <v>0.37</v>
      </c>
      <c r="Y41" s="11" t="s">
        <v>116</v>
      </c>
      <c r="Z41" s="12">
        <v>0.25</v>
      </c>
      <c r="AA41" s="12">
        <v>0.21951219512195125</v>
      </c>
      <c r="AB41" s="45">
        <v>0.35</v>
      </c>
    </row>
    <row r="42" spans="1:28" x14ac:dyDescent="0.25">
      <c r="A42" s="14" t="s">
        <v>117</v>
      </c>
      <c r="B42" s="12">
        <f>SUM(B40:B41)</f>
        <v>0.83099999999999996</v>
      </c>
      <c r="C42" s="12">
        <f>SUM(C40:C41)</f>
        <v>0.80699999999999994</v>
      </c>
      <c r="D42" s="12">
        <f>SUM(D40:D41)</f>
        <v>0.83</v>
      </c>
      <c r="M42" s="14" t="s">
        <v>117</v>
      </c>
      <c r="N42" s="12">
        <f>SUM(N40:N41)</f>
        <v>0.84</v>
      </c>
      <c r="O42" s="12">
        <f>SUM(O40:O41)</f>
        <v>0.81</v>
      </c>
      <c r="P42" s="12">
        <f>SUM(P40:P41)</f>
        <v>0.84</v>
      </c>
      <c r="Y42" s="14" t="s">
        <v>117</v>
      </c>
      <c r="Z42" s="12">
        <f>SUM(Z40:Z41)</f>
        <v>0.75</v>
      </c>
      <c r="AA42" s="12">
        <f>SUM(AA40:AA41)</f>
        <v>0.75609756097560976</v>
      </c>
      <c r="AB42" s="12">
        <f>SUM(AB40:AB41)</f>
        <v>0.79</v>
      </c>
    </row>
    <row r="43" spans="1:28" x14ac:dyDescent="0.25">
      <c r="A43" s="53" t="s">
        <v>123</v>
      </c>
      <c r="B43" s="54"/>
      <c r="C43" s="54"/>
      <c r="D43" s="55"/>
      <c r="M43" s="53" t="s">
        <v>123</v>
      </c>
      <c r="N43" s="54"/>
      <c r="O43" s="54"/>
      <c r="P43" s="55"/>
      <c r="Y43" s="53" t="s">
        <v>123</v>
      </c>
      <c r="Z43" s="54"/>
      <c r="AA43" s="54"/>
      <c r="AB43" s="55"/>
    </row>
    <row r="44" spans="1:28" x14ac:dyDescent="0.25">
      <c r="A44" s="11" t="s">
        <v>112</v>
      </c>
      <c r="B44" s="12">
        <v>7.8E-2</v>
      </c>
      <c r="C44" s="12">
        <v>5.5E-2</v>
      </c>
      <c r="D44" s="12">
        <v>0.05</v>
      </c>
      <c r="M44" s="11" t="s">
        <v>112</v>
      </c>
      <c r="N44" s="12">
        <v>8.4000000000000005E-2</v>
      </c>
      <c r="O44" s="12">
        <v>5.2999999999999999E-2</v>
      </c>
      <c r="P44" s="12">
        <v>0.05</v>
      </c>
      <c r="Y44" s="11" t="s">
        <v>112</v>
      </c>
      <c r="Z44" s="12">
        <v>1.9230769230769232E-2</v>
      </c>
      <c r="AA44" s="12">
        <v>9.7560975609756101E-2</v>
      </c>
      <c r="AB44" s="45">
        <v>0.01</v>
      </c>
    </row>
    <row r="45" spans="1:28" x14ac:dyDescent="0.25">
      <c r="A45" s="11" t="s">
        <v>113</v>
      </c>
      <c r="B45" s="12">
        <v>0.14599999999999999</v>
      </c>
      <c r="C45" s="12">
        <v>0.14899999999999999</v>
      </c>
      <c r="D45" s="12">
        <v>0.14000000000000001</v>
      </c>
      <c r="M45" s="11" t="s">
        <v>113</v>
      </c>
      <c r="N45" s="12">
        <v>0.14499999999999999</v>
      </c>
      <c r="O45" s="12">
        <v>0.152</v>
      </c>
      <c r="P45" s="12">
        <v>0.15</v>
      </c>
      <c r="Y45" s="11" t="s">
        <v>113</v>
      </c>
      <c r="Z45" s="12">
        <v>0.15384615384615385</v>
      </c>
      <c r="AA45" s="12">
        <v>7.3170731707317069E-2</v>
      </c>
      <c r="AB45" s="45">
        <v>0.09</v>
      </c>
    </row>
    <row r="46" spans="1:28" x14ac:dyDescent="0.25">
      <c r="A46" s="11" t="s">
        <v>114</v>
      </c>
      <c r="B46" s="12">
        <v>0.33</v>
      </c>
      <c r="C46" s="12">
        <v>0.34399999999999997</v>
      </c>
      <c r="D46" s="12">
        <v>0.35</v>
      </c>
      <c r="M46" s="11" t="s">
        <v>114</v>
      </c>
      <c r="N46" s="12">
        <v>0.32100000000000001</v>
      </c>
      <c r="O46" s="12">
        <v>0.34899999999999998</v>
      </c>
      <c r="P46" s="12">
        <v>0.36</v>
      </c>
      <c r="Y46" s="11" t="s">
        <v>114</v>
      </c>
      <c r="Z46" s="12">
        <v>0.42307692307692307</v>
      </c>
      <c r="AA46" s="12">
        <v>0.24390243902439024</v>
      </c>
      <c r="AB46" s="45">
        <v>0.25</v>
      </c>
    </row>
    <row r="47" spans="1:28" x14ac:dyDescent="0.25">
      <c r="A47" s="11" t="s">
        <v>115</v>
      </c>
      <c r="B47" s="12">
        <v>0.26900000000000002</v>
      </c>
      <c r="C47" s="12">
        <v>0.28699999999999998</v>
      </c>
      <c r="D47" s="12">
        <v>0.28999999999999998</v>
      </c>
      <c r="M47" s="11" t="s">
        <v>115</v>
      </c>
      <c r="N47" s="12">
        <v>0.27500000000000002</v>
      </c>
      <c r="O47" s="12">
        <v>0.28399999999999997</v>
      </c>
      <c r="P47" s="12">
        <v>0.28000000000000003</v>
      </c>
      <c r="Y47" s="11" t="s">
        <v>115</v>
      </c>
      <c r="Z47" s="12">
        <v>0.21153846153846154</v>
      </c>
      <c r="AA47" s="12">
        <v>0.34146341463414637</v>
      </c>
      <c r="AB47" s="45">
        <v>0.35</v>
      </c>
    </row>
    <row r="48" spans="1:28" x14ac:dyDescent="0.25">
      <c r="A48" s="11" t="s">
        <v>116</v>
      </c>
      <c r="B48" s="12">
        <v>0.17699999999999999</v>
      </c>
      <c r="C48" s="12">
        <v>0.16500000000000001</v>
      </c>
      <c r="D48" s="12">
        <v>0.17</v>
      </c>
      <c r="M48" s="11" t="s">
        <v>116</v>
      </c>
      <c r="N48" s="12">
        <v>0.17499999999999999</v>
      </c>
      <c r="O48" s="12">
        <v>0.161</v>
      </c>
      <c r="P48" s="12">
        <v>0.17</v>
      </c>
      <c r="Y48" s="11" t="s">
        <v>116</v>
      </c>
      <c r="Z48" s="12">
        <v>0.19230769230769235</v>
      </c>
      <c r="AA48" s="12">
        <v>0.24390243902439024</v>
      </c>
      <c r="AB48" s="45">
        <v>0.28999999999999998</v>
      </c>
    </row>
    <row r="49" spans="1:28" x14ac:dyDescent="0.25">
      <c r="A49" s="14" t="s">
        <v>117</v>
      </c>
      <c r="B49" s="12">
        <f>SUM(B47:B48)</f>
        <v>0.44600000000000001</v>
      </c>
      <c r="C49" s="12">
        <f>SUM(C47:C48)</f>
        <v>0.45199999999999996</v>
      </c>
      <c r="D49" s="12">
        <f>SUM(D47:D48)</f>
        <v>0.45999999999999996</v>
      </c>
      <c r="M49" s="14" t="s">
        <v>117</v>
      </c>
      <c r="N49" s="12">
        <f>SUM(N47:N48)</f>
        <v>0.45</v>
      </c>
      <c r="O49" s="12">
        <f>SUM(O47:O48)</f>
        <v>0.44499999999999995</v>
      </c>
      <c r="P49" s="12">
        <f>SUM(P47:P48)</f>
        <v>0.45000000000000007</v>
      </c>
      <c r="Y49" s="14" t="s">
        <v>117</v>
      </c>
      <c r="Z49" s="12">
        <f>SUM(Z47:Z48)</f>
        <v>0.40384615384615385</v>
      </c>
      <c r="AA49" s="12">
        <f>SUM(AA47:AA48)</f>
        <v>0.58536585365853666</v>
      </c>
      <c r="AB49" s="12">
        <f>SUM(AB47:AB48)</f>
        <v>0.6399999999999999</v>
      </c>
    </row>
    <row r="50" spans="1:28" x14ac:dyDescent="0.25">
      <c r="A50" s="53" t="s">
        <v>124</v>
      </c>
      <c r="B50" s="54"/>
      <c r="C50" s="54"/>
      <c r="D50" s="55"/>
      <c r="M50" s="53" t="s">
        <v>124</v>
      </c>
      <c r="N50" s="54"/>
      <c r="O50" s="54"/>
      <c r="P50" s="55"/>
      <c r="Y50" s="53" t="s">
        <v>124</v>
      </c>
      <c r="Z50" s="54"/>
      <c r="AA50" s="54"/>
      <c r="AB50" s="55"/>
    </row>
    <row r="51" spans="1:28" x14ac:dyDescent="0.25">
      <c r="A51" s="11" t="s">
        <v>112</v>
      </c>
      <c r="B51" s="12">
        <v>0.14699999999999999</v>
      </c>
      <c r="C51" s="12">
        <v>0.14000000000000001</v>
      </c>
      <c r="D51" s="12">
        <v>0.17</v>
      </c>
      <c r="M51" s="11" t="s">
        <v>112</v>
      </c>
      <c r="N51" s="12">
        <v>0.16</v>
      </c>
      <c r="O51" s="12">
        <v>0.14099999999999999</v>
      </c>
      <c r="P51" s="12">
        <v>0.18</v>
      </c>
      <c r="Y51" s="11" t="s">
        <v>112</v>
      </c>
      <c r="Z51" s="12">
        <v>1.9230769230769232E-2</v>
      </c>
      <c r="AA51" s="12">
        <v>0.12195121951219512</v>
      </c>
      <c r="AB51" s="45">
        <v>0.09</v>
      </c>
    </row>
    <row r="52" spans="1:28" x14ac:dyDescent="0.25">
      <c r="A52" s="11" t="s">
        <v>113</v>
      </c>
      <c r="B52" s="12">
        <v>0.25700000000000001</v>
      </c>
      <c r="C52" s="12">
        <v>0.24099999999999999</v>
      </c>
      <c r="D52" s="12">
        <v>0.23</v>
      </c>
      <c r="M52" s="11" t="s">
        <v>113</v>
      </c>
      <c r="N52" s="12">
        <v>0.25600000000000001</v>
      </c>
      <c r="O52" s="12">
        <v>0.24299999999999999</v>
      </c>
      <c r="P52" s="12">
        <v>0.23</v>
      </c>
      <c r="Y52" s="11" t="s">
        <v>113</v>
      </c>
      <c r="Z52" s="12">
        <v>0.26923076923076922</v>
      </c>
      <c r="AA52" s="12">
        <v>0.1951219512195122</v>
      </c>
      <c r="AB52" s="45">
        <v>0.25</v>
      </c>
    </row>
    <row r="53" spans="1:28" x14ac:dyDescent="0.25">
      <c r="A53" s="11" t="s">
        <v>114</v>
      </c>
      <c r="B53" s="12">
        <v>0.32100000000000001</v>
      </c>
      <c r="C53" s="12">
        <v>0.34799999999999998</v>
      </c>
      <c r="D53" s="12">
        <v>0.35</v>
      </c>
      <c r="M53" s="11" t="s">
        <v>114</v>
      </c>
      <c r="N53" s="12">
        <v>0.32</v>
      </c>
      <c r="O53" s="12">
        <v>0.35099999999999998</v>
      </c>
      <c r="P53" s="12">
        <v>0.35</v>
      </c>
      <c r="Y53" s="11" t="s">
        <v>114</v>
      </c>
      <c r="Z53" s="12">
        <v>0.32692307692307693</v>
      </c>
      <c r="AA53" s="12">
        <v>0.29268292682926828</v>
      </c>
      <c r="AB53" s="45">
        <v>0.27</v>
      </c>
    </row>
    <row r="54" spans="1:28" x14ac:dyDescent="0.25">
      <c r="A54" s="11" t="s">
        <v>115</v>
      </c>
      <c r="B54" s="12">
        <v>0.20699999999999999</v>
      </c>
      <c r="C54" s="12">
        <v>0.21199999999999999</v>
      </c>
      <c r="D54" s="12">
        <v>0.18</v>
      </c>
      <c r="M54" s="11" t="s">
        <v>115</v>
      </c>
      <c r="N54" s="12">
        <v>0.20200000000000001</v>
      </c>
      <c r="O54" s="12">
        <v>0.20899999999999999</v>
      </c>
      <c r="P54" s="12">
        <v>0.18</v>
      </c>
      <c r="Y54" s="11" t="s">
        <v>115</v>
      </c>
      <c r="Z54" s="12">
        <v>0.25</v>
      </c>
      <c r="AA54" s="12">
        <v>0.26829268292682928</v>
      </c>
      <c r="AB54" s="45">
        <v>0.2</v>
      </c>
    </row>
    <row r="55" spans="1:28" x14ac:dyDescent="0.25">
      <c r="A55" s="11" t="s">
        <v>116</v>
      </c>
      <c r="B55" s="12">
        <v>6.9000000000000006E-2</v>
      </c>
      <c r="C55" s="12">
        <v>5.8999999999999997E-2</v>
      </c>
      <c r="D55" s="12">
        <v>7.0000000000000007E-2</v>
      </c>
      <c r="M55" s="11" t="s">
        <v>116</v>
      </c>
      <c r="N55" s="12">
        <v>6.2E-2</v>
      </c>
      <c r="O55" s="12">
        <v>5.6000000000000001E-2</v>
      </c>
      <c r="P55" s="12">
        <v>7.0000000000000007E-2</v>
      </c>
      <c r="Y55" s="11" t="s">
        <v>116</v>
      </c>
      <c r="Z55" s="12">
        <v>0.13461538461538461</v>
      </c>
      <c r="AA55" s="12">
        <v>0.12195121951219512</v>
      </c>
      <c r="AB55" s="45">
        <v>0.19</v>
      </c>
    </row>
    <row r="56" spans="1:28" x14ac:dyDescent="0.25">
      <c r="A56" s="14" t="s">
        <v>117</v>
      </c>
      <c r="B56" s="12">
        <f>SUM(B54:B55)</f>
        <v>0.27600000000000002</v>
      </c>
      <c r="C56" s="12">
        <f>SUM(C54:C55)</f>
        <v>0.27100000000000002</v>
      </c>
      <c r="D56" s="12">
        <f>SUM(D54:D55)</f>
        <v>0.25</v>
      </c>
      <c r="M56" s="14" t="s">
        <v>117</v>
      </c>
      <c r="N56" s="12">
        <f>SUM(N54:N55)</f>
        <v>0.26400000000000001</v>
      </c>
      <c r="O56" s="12">
        <f>SUM(O54:O55)</f>
        <v>0.26500000000000001</v>
      </c>
      <c r="P56" s="12">
        <f>SUM(P54:P55)</f>
        <v>0.25</v>
      </c>
      <c r="Y56" s="14" t="s">
        <v>117</v>
      </c>
      <c r="Z56" s="12">
        <f>SUM(Z54:Z55)</f>
        <v>0.38461538461538458</v>
      </c>
      <c r="AA56" s="12">
        <f>SUM(AA54:AA55)</f>
        <v>0.3902439024390244</v>
      </c>
      <c r="AB56" s="12">
        <f>SUM(AB54:AB55)</f>
        <v>0.39</v>
      </c>
    </row>
    <row r="57" spans="1:28" ht="15" customHeight="1" x14ac:dyDescent="0.25">
      <c r="A57" s="53" t="s">
        <v>125</v>
      </c>
      <c r="B57" s="54"/>
      <c r="C57" s="54"/>
      <c r="D57" s="55"/>
      <c r="M57" s="53" t="s">
        <v>125</v>
      </c>
      <c r="N57" s="54"/>
      <c r="O57" s="54"/>
      <c r="P57" s="55"/>
      <c r="Y57" s="53" t="s">
        <v>125</v>
      </c>
      <c r="Z57" s="54"/>
      <c r="AA57" s="54"/>
      <c r="AB57" s="55"/>
    </row>
    <row r="58" spans="1:28" x14ac:dyDescent="0.25">
      <c r="A58" s="11" t="s">
        <v>112</v>
      </c>
      <c r="B58" s="12">
        <v>0.219</v>
      </c>
      <c r="C58" s="12">
        <v>0.24299999999999999</v>
      </c>
      <c r="D58" s="12">
        <v>0.25</v>
      </c>
      <c r="M58" s="11" t="s">
        <v>112</v>
      </c>
      <c r="N58" s="12">
        <v>0.21199999999999999</v>
      </c>
      <c r="O58" s="12">
        <v>0.24099999999999999</v>
      </c>
      <c r="P58" s="12">
        <v>0.25</v>
      </c>
      <c r="Y58" s="11" t="s">
        <v>112</v>
      </c>
      <c r="Z58" s="12">
        <v>0.28800000000000003</v>
      </c>
      <c r="AA58" s="12">
        <v>0.29268292682926828</v>
      </c>
      <c r="AB58" s="45">
        <v>0.19</v>
      </c>
    </row>
    <row r="59" spans="1:28" x14ac:dyDescent="0.25">
      <c r="A59" s="11" t="s">
        <v>113</v>
      </c>
      <c r="B59" s="12">
        <v>0.27500000000000002</v>
      </c>
      <c r="C59" s="12">
        <v>0.23</v>
      </c>
      <c r="D59" s="12">
        <v>0.24</v>
      </c>
      <c r="M59" s="11" t="s">
        <v>113</v>
      </c>
      <c r="N59" s="12">
        <v>0.27100000000000002</v>
      </c>
      <c r="O59" s="12">
        <v>0.23100000000000001</v>
      </c>
      <c r="P59" s="12">
        <v>0.24</v>
      </c>
      <c r="Y59" s="11" t="s">
        <v>113</v>
      </c>
      <c r="Z59" s="12">
        <v>0.308</v>
      </c>
      <c r="AA59" s="12">
        <v>0.21951219512195125</v>
      </c>
      <c r="AB59" s="45">
        <v>0.31</v>
      </c>
    </row>
    <row r="60" spans="1:28" x14ac:dyDescent="0.25">
      <c r="A60" s="11" t="s">
        <v>114</v>
      </c>
      <c r="B60" s="12">
        <v>0.255</v>
      </c>
      <c r="C60" s="12">
        <v>0.28499999999999998</v>
      </c>
      <c r="D60" s="12">
        <v>0.25</v>
      </c>
      <c r="M60" s="11" t="s">
        <v>114</v>
      </c>
      <c r="N60" s="12">
        <v>0.255</v>
      </c>
      <c r="O60" s="12">
        <v>0.28299999999999997</v>
      </c>
      <c r="P60" s="12">
        <v>0.25</v>
      </c>
      <c r="Y60" s="11" t="s">
        <v>114</v>
      </c>
      <c r="Z60" s="12">
        <v>0.25</v>
      </c>
      <c r="AA60" s="12">
        <v>0.31707317073170732</v>
      </c>
      <c r="AB60" s="45">
        <v>0.21</v>
      </c>
    </row>
    <row r="61" spans="1:28" x14ac:dyDescent="0.25">
      <c r="A61" s="11" t="s">
        <v>115</v>
      </c>
      <c r="B61" s="12">
        <v>0.161</v>
      </c>
      <c r="C61" s="12">
        <v>0.17799999999999999</v>
      </c>
      <c r="D61" s="12">
        <v>0.17</v>
      </c>
      <c r="M61" s="11" t="s">
        <v>115</v>
      </c>
      <c r="N61" s="12">
        <v>0.16400000000000001</v>
      </c>
      <c r="O61" s="12">
        <v>0.182</v>
      </c>
      <c r="P61" s="12">
        <v>0.17</v>
      </c>
      <c r="Y61" s="11" t="s">
        <v>115</v>
      </c>
      <c r="Z61" s="12">
        <v>0.13500000000000001</v>
      </c>
      <c r="AA61" s="12">
        <v>9.7560975609756101E-2</v>
      </c>
      <c r="AB61" s="45">
        <v>0.13</v>
      </c>
    </row>
    <row r="62" spans="1:28" x14ac:dyDescent="0.25">
      <c r="A62" s="11" t="s">
        <v>116</v>
      </c>
      <c r="B62" s="12">
        <v>0.09</v>
      </c>
      <c r="C62" s="12">
        <v>6.4000000000000001E-2</v>
      </c>
      <c r="D62" s="12">
        <v>0.09</v>
      </c>
      <c r="M62" s="11" t="s">
        <v>116</v>
      </c>
      <c r="N62" s="12">
        <v>9.8000000000000004E-2</v>
      </c>
      <c r="O62" s="12">
        <v>6.3E-2</v>
      </c>
      <c r="P62" s="12">
        <v>0.09</v>
      </c>
      <c r="Y62" s="11" t="s">
        <v>116</v>
      </c>
      <c r="Z62" s="12">
        <v>1.9E-2</v>
      </c>
      <c r="AA62" s="12">
        <v>7.3170731707317069E-2</v>
      </c>
      <c r="AB62" s="45">
        <v>0.16</v>
      </c>
    </row>
    <row r="63" spans="1:28" x14ac:dyDescent="0.25">
      <c r="A63" s="14" t="s">
        <v>117</v>
      </c>
      <c r="B63" s="12">
        <f>SUM(B61:B62)</f>
        <v>0.251</v>
      </c>
      <c r="C63" s="12">
        <f>SUM(C61:C62)</f>
        <v>0.24199999999999999</v>
      </c>
      <c r="D63" s="12">
        <f>SUM(D61:D62)</f>
        <v>0.26</v>
      </c>
      <c r="M63" s="14" t="s">
        <v>117</v>
      </c>
      <c r="N63" s="12">
        <f>SUM(N61:N62)</f>
        <v>0.26200000000000001</v>
      </c>
      <c r="O63" s="12">
        <f>SUM(O61:O62)</f>
        <v>0.245</v>
      </c>
      <c r="P63" s="12">
        <f>SUM(P61:P62)</f>
        <v>0.26</v>
      </c>
      <c r="Y63" s="14" t="s">
        <v>117</v>
      </c>
      <c r="Z63" s="12">
        <f>SUM(Z61:Z62)</f>
        <v>0.154</v>
      </c>
      <c r="AA63" s="12">
        <f>SUM(AA61:AA62)</f>
        <v>0.17073170731707316</v>
      </c>
      <c r="AB63" s="12">
        <f>SUM(AB61:AB62)</f>
        <v>0.29000000000000004</v>
      </c>
    </row>
    <row r="64" spans="1:28" x14ac:dyDescent="0.25">
      <c r="A64" s="53" t="s">
        <v>126</v>
      </c>
      <c r="B64" s="54"/>
      <c r="C64" s="54"/>
      <c r="D64" s="55"/>
      <c r="M64" s="53" t="s">
        <v>126</v>
      </c>
      <c r="N64" s="54"/>
      <c r="O64" s="54"/>
      <c r="P64" s="55"/>
      <c r="Y64" s="53" t="s">
        <v>126</v>
      </c>
      <c r="Z64" s="54"/>
      <c r="AA64" s="54"/>
      <c r="AB64" s="55"/>
    </row>
    <row r="65" spans="1:28" x14ac:dyDescent="0.25">
      <c r="A65" s="11" t="s">
        <v>112</v>
      </c>
      <c r="B65" s="12">
        <v>0.13900000000000001</v>
      </c>
      <c r="C65" s="12">
        <v>0.14399999999999999</v>
      </c>
      <c r="D65" s="12">
        <v>0.16</v>
      </c>
      <c r="M65" s="11" t="s">
        <v>112</v>
      </c>
      <c r="N65" s="12">
        <v>0.14199999999999999</v>
      </c>
      <c r="O65" s="12">
        <v>0.14399999999999999</v>
      </c>
      <c r="P65" s="12">
        <v>0.16</v>
      </c>
      <c r="Y65" s="11" t="s">
        <v>112</v>
      </c>
      <c r="Z65" s="12">
        <v>0.11538461538461538</v>
      </c>
      <c r="AA65" s="12">
        <v>0.14634146341463414</v>
      </c>
      <c r="AB65" s="45">
        <v>0.11</v>
      </c>
    </row>
    <row r="66" spans="1:28" x14ac:dyDescent="0.25">
      <c r="A66" s="11" t="s">
        <v>113</v>
      </c>
      <c r="B66" s="12">
        <v>0.223</v>
      </c>
      <c r="C66" s="12">
        <v>0.17</v>
      </c>
      <c r="D66" s="12">
        <v>0.19</v>
      </c>
      <c r="M66" s="11" t="s">
        <v>113</v>
      </c>
      <c r="N66" s="12">
        <v>0.22</v>
      </c>
      <c r="O66" s="12">
        <v>0.17</v>
      </c>
      <c r="P66" s="12">
        <v>0.19</v>
      </c>
      <c r="Y66" s="11" t="s">
        <v>113</v>
      </c>
      <c r="Z66" s="12">
        <v>0.25</v>
      </c>
      <c r="AA66" s="12">
        <v>0.17073170731707318</v>
      </c>
      <c r="AB66" s="45">
        <v>0.16</v>
      </c>
    </row>
    <row r="67" spans="1:28" x14ac:dyDescent="0.25">
      <c r="A67" s="11" t="s">
        <v>114</v>
      </c>
      <c r="B67" s="12">
        <v>0.313</v>
      </c>
      <c r="C67" s="12">
        <v>0.34599999999999997</v>
      </c>
      <c r="D67" s="12">
        <v>0.32</v>
      </c>
      <c r="M67" s="11" t="s">
        <v>114</v>
      </c>
      <c r="N67" s="12">
        <v>0.316</v>
      </c>
      <c r="O67" s="12">
        <v>0.34399999999999997</v>
      </c>
      <c r="P67" s="12">
        <v>0.32</v>
      </c>
      <c r="Y67" s="11" t="s">
        <v>114</v>
      </c>
      <c r="Z67" s="12">
        <v>0.28846153846153844</v>
      </c>
      <c r="AA67" s="12">
        <v>0.3902439024390244</v>
      </c>
      <c r="AB67" s="45">
        <v>0.37</v>
      </c>
    </row>
    <row r="68" spans="1:28" x14ac:dyDescent="0.25">
      <c r="A68" s="11" t="s">
        <v>115</v>
      </c>
      <c r="B68" s="12">
        <v>0.23</v>
      </c>
      <c r="C68" s="12">
        <v>0.247</v>
      </c>
      <c r="D68" s="12">
        <v>0.24</v>
      </c>
      <c r="M68" s="11" t="s">
        <v>115</v>
      </c>
      <c r="N68" s="12">
        <v>0.22800000000000001</v>
      </c>
      <c r="O68" s="12">
        <v>0.252</v>
      </c>
      <c r="P68" s="12">
        <v>0.24</v>
      </c>
      <c r="Y68" s="11" t="s">
        <v>115</v>
      </c>
      <c r="Z68" s="12">
        <v>0.25</v>
      </c>
      <c r="AA68" s="12">
        <v>0.14634146341463414</v>
      </c>
      <c r="AB68" s="45">
        <v>0.19</v>
      </c>
    </row>
    <row r="69" spans="1:28" x14ac:dyDescent="0.25">
      <c r="A69" s="11" t="s">
        <v>116</v>
      </c>
      <c r="B69" s="12">
        <v>9.4E-2</v>
      </c>
      <c r="C69" s="12">
        <v>9.2999999999999999E-2</v>
      </c>
      <c r="D69" s="12">
        <v>0.09</v>
      </c>
      <c r="M69" s="11" t="s">
        <v>116</v>
      </c>
      <c r="N69" s="12">
        <v>9.4E-2</v>
      </c>
      <c r="O69" s="12">
        <v>0.09</v>
      </c>
      <c r="P69" s="12">
        <v>0.09</v>
      </c>
      <c r="Y69" s="11" t="s">
        <v>116</v>
      </c>
      <c r="Z69" s="12">
        <v>9.6153846153846173E-2</v>
      </c>
      <c r="AA69" s="12">
        <v>0.14634146341463414</v>
      </c>
      <c r="AB69" s="45">
        <v>0.17</v>
      </c>
    </row>
    <row r="70" spans="1:28" x14ac:dyDescent="0.25">
      <c r="A70" s="14" t="s">
        <v>117</v>
      </c>
      <c r="B70" s="12">
        <f>SUM(B68:B69)</f>
        <v>0.32400000000000001</v>
      </c>
      <c r="C70" s="12">
        <f>SUM(C68:C69)</f>
        <v>0.33999999999999997</v>
      </c>
      <c r="D70" s="12">
        <f>SUM(D68:D69)</f>
        <v>0.32999999999999996</v>
      </c>
      <c r="M70" s="14" t="s">
        <v>117</v>
      </c>
      <c r="N70" s="12">
        <f>SUM(N68:N69)</f>
        <v>0.32200000000000001</v>
      </c>
      <c r="O70" s="12">
        <f>SUM(O68:O69)</f>
        <v>0.34199999999999997</v>
      </c>
      <c r="P70" s="12">
        <f>SUM(P68:P69)</f>
        <v>0.32999999999999996</v>
      </c>
      <c r="Y70" s="14" t="s">
        <v>117</v>
      </c>
      <c r="Z70" s="12">
        <f>SUM(Z68:Z69)</f>
        <v>0.34615384615384615</v>
      </c>
      <c r="AA70" s="12">
        <f>SUM(AA68:AA69)</f>
        <v>0.29268292682926828</v>
      </c>
      <c r="AB70" s="12">
        <f>SUM(AB68:AB69)</f>
        <v>0.36</v>
      </c>
    </row>
    <row r="71" spans="1:28" x14ac:dyDescent="0.25">
      <c r="A71" s="53" t="s">
        <v>127</v>
      </c>
      <c r="B71" s="54"/>
      <c r="C71" s="54"/>
      <c r="D71" s="55"/>
      <c r="M71" s="53" t="s">
        <v>127</v>
      </c>
      <c r="N71" s="54"/>
      <c r="O71" s="54"/>
      <c r="P71" s="55"/>
      <c r="Y71" s="53" t="s">
        <v>127</v>
      </c>
      <c r="Z71" s="54"/>
      <c r="AA71" s="54"/>
      <c r="AB71" s="55"/>
    </row>
    <row r="72" spans="1:28" x14ac:dyDescent="0.25">
      <c r="A72" s="11" t="s">
        <v>112</v>
      </c>
      <c r="B72" s="12">
        <v>9.1999999999999998E-2</v>
      </c>
      <c r="C72" s="12">
        <v>0.09</v>
      </c>
      <c r="D72" s="12">
        <v>0.08</v>
      </c>
      <c r="M72" s="11" t="s">
        <v>112</v>
      </c>
      <c r="N72" s="12">
        <v>9.4E-2</v>
      </c>
      <c r="O72" s="12">
        <v>9.0999999999999998E-2</v>
      </c>
      <c r="P72" s="12">
        <v>0.08</v>
      </c>
      <c r="Y72" s="11" t="s">
        <v>112</v>
      </c>
      <c r="Z72" s="12">
        <v>7.6923076923076927E-2</v>
      </c>
      <c r="AA72" s="12">
        <v>7.3170731707317069E-2</v>
      </c>
      <c r="AB72" s="45">
        <v>0.05</v>
      </c>
    </row>
    <row r="73" spans="1:28" x14ac:dyDescent="0.25">
      <c r="A73" s="11" t="s">
        <v>113</v>
      </c>
      <c r="B73" s="12">
        <v>0.16500000000000001</v>
      </c>
      <c r="C73" s="12">
        <v>0.17</v>
      </c>
      <c r="D73" s="12">
        <v>0.19</v>
      </c>
      <c r="M73" s="11" t="s">
        <v>113</v>
      </c>
      <c r="N73" s="12">
        <v>0.16400000000000001</v>
      </c>
      <c r="O73" s="12">
        <v>0.17199999999999999</v>
      </c>
      <c r="P73" s="12">
        <v>0.2</v>
      </c>
      <c r="Y73" s="11" t="s">
        <v>113</v>
      </c>
      <c r="Z73" s="12">
        <v>0.17307692307692307</v>
      </c>
      <c r="AA73" s="12">
        <v>0.12195121951219512</v>
      </c>
      <c r="AB73" s="45">
        <v>0.08</v>
      </c>
    </row>
    <row r="74" spans="1:28" x14ac:dyDescent="0.25">
      <c r="A74" s="11" t="s">
        <v>114</v>
      </c>
      <c r="B74" s="12">
        <v>0.40899999999999997</v>
      </c>
      <c r="C74" s="12">
        <v>0.41</v>
      </c>
      <c r="D74" s="12">
        <v>0.41</v>
      </c>
      <c r="M74" s="11" t="s">
        <v>114</v>
      </c>
      <c r="N74" s="12">
        <v>0.41199999999999998</v>
      </c>
      <c r="O74" s="12">
        <v>0.40699999999999997</v>
      </c>
      <c r="P74" s="12">
        <v>0.42</v>
      </c>
      <c r="Y74" s="11" t="s">
        <v>114</v>
      </c>
      <c r="Z74" s="12">
        <v>0.38461538461538469</v>
      </c>
      <c r="AA74" s="12">
        <v>0.46341463414634149</v>
      </c>
      <c r="AB74" s="45">
        <v>0.27</v>
      </c>
    </row>
    <row r="75" spans="1:28" x14ac:dyDescent="0.25">
      <c r="A75" s="11" t="s">
        <v>115</v>
      </c>
      <c r="B75" s="12">
        <v>0.26300000000000001</v>
      </c>
      <c r="C75" s="12">
        <v>0.27200000000000002</v>
      </c>
      <c r="D75" s="12">
        <v>0.25</v>
      </c>
      <c r="M75" s="11" t="s">
        <v>115</v>
      </c>
      <c r="N75" s="12">
        <v>0.26200000000000001</v>
      </c>
      <c r="O75" s="12">
        <v>0.27200000000000002</v>
      </c>
      <c r="P75" s="12">
        <v>0.24</v>
      </c>
      <c r="Y75" s="11" t="s">
        <v>115</v>
      </c>
      <c r="Z75" s="12">
        <v>0.26923076923076922</v>
      </c>
      <c r="AA75" s="12">
        <v>0.26829268292682928</v>
      </c>
      <c r="AB75" s="45">
        <v>0.44</v>
      </c>
    </row>
    <row r="76" spans="1:28" x14ac:dyDescent="0.25">
      <c r="A76" s="11" t="s">
        <v>116</v>
      </c>
      <c r="B76" s="12">
        <v>7.0999999999999994E-2</v>
      </c>
      <c r="C76" s="12">
        <v>5.8999999999999997E-2</v>
      </c>
      <c r="D76" s="12">
        <v>7.0000000000000007E-2</v>
      </c>
      <c r="M76" s="11" t="s">
        <v>116</v>
      </c>
      <c r="N76" s="12">
        <v>6.8000000000000005E-2</v>
      </c>
      <c r="O76" s="12">
        <v>5.8000000000000003E-2</v>
      </c>
      <c r="P76" s="12">
        <v>0.06</v>
      </c>
      <c r="Y76" s="11" t="s">
        <v>116</v>
      </c>
      <c r="Z76" s="12">
        <v>9.6153846153846173E-2</v>
      </c>
      <c r="AA76" s="12">
        <v>7.3170731707317069E-2</v>
      </c>
      <c r="AB76" s="45">
        <v>0.16</v>
      </c>
    </row>
    <row r="77" spans="1:28" x14ac:dyDescent="0.25">
      <c r="A77" s="14" t="s">
        <v>117</v>
      </c>
      <c r="B77" s="12">
        <f>SUM(B75:B76)</f>
        <v>0.33400000000000002</v>
      </c>
      <c r="C77" s="12">
        <f>SUM(C75:C76)</f>
        <v>0.33100000000000002</v>
      </c>
      <c r="D77" s="12">
        <f>SUM(D75:D76)</f>
        <v>0.32</v>
      </c>
      <c r="M77" s="14" t="s">
        <v>117</v>
      </c>
      <c r="N77" s="12">
        <f>SUM(N75:N76)</f>
        <v>0.33</v>
      </c>
      <c r="O77" s="12">
        <f>SUM(O75:O76)</f>
        <v>0.33</v>
      </c>
      <c r="P77" s="12">
        <f>SUM(P75:P76)</f>
        <v>0.3</v>
      </c>
      <c r="Y77" s="14" t="s">
        <v>117</v>
      </c>
      <c r="Z77" s="12">
        <f>SUM(Z75:Z76)</f>
        <v>0.36538461538461542</v>
      </c>
      <c r="AA77" s="12">
        <f>SUM(AA75:AA76)</f>
        <v>0.34146341463414637</v>
      </c>
      <c r="AB77" s="12">
        <f>SUM(AB75:AB76)</f>
        <v>0.6</v>
      </c>
    </row>
    <row r="78" spans="1:28" x14ac:dyDescent="0.25">
      <c r="A78" s="53" t="s">
        <v>128</v>
      </c>
      <c r="B78" s="54"/>
      <c r="C78" s="54"/>
      <c r="D78" s="55"/>
      <c r="M78" s="53" t="s">
        <v>128</v>
      </c>
      <c r="N78" s="54"/>
      <c r="O78" s="54"/>
      <c r="P78" s="55"/>
      <c r="Y78" s="53" t="s">
        <v>128</v>
      </c>
      <c r="Z78" s="54"/>
      <c r="AA78" s="54"/>
      <c r="AB78" s="55"/>
    </row>
    <row r="79" spans="1:28" x14ac:dyDescent="0.25">
      <c r="A79" s="11" t="s">
        <v>112</v>
      </c>
      <c r="B79" s="12">
        <v>2.1999999999999999E-2</v>
      </c>
      <c r="C79" s="12">
        <v>2.8000000000000001E-2</v>
      </c>
      <c r="D79" s="12">
        <v>0.03</v>
      </c>
      <c r="M79" s="11" t="s">
        <v>112</v>
      </c>
      <c r="N79" s="12">
        <v>2.1999999999999999E-2</v>
      </c>
      <c r="O79" s="12">
        <v>0.03</v>
      </c>
      <c r="P79" s="12">
        <v>0.03</v>
      </c>
      <c r="Y79" s="11" t="s">
        <v>112</v>
      </c>
      <c r="Z79" s="12">
        <v>0.02</v>
      </c>
      <c r="AA79" s="12">
        <v>0</v>
      </c>
      <c r="AB79" s="45">
        <v>0.01</v>
      </c>
    </row>
    <row r="80" spans="1:28" x14ac:dyDescent="0.25">
      <c r="A80" s="11" t="s">
        <v>113</v>
      </c>
      <c r="B80" s="12">
        <v>0.10199999999999999</v>
      </c>
      <c r="C80" s="12">
        <v>8.7999999999999995E-2</v>
      </c>
      <c r="D80" s="12">
        <v>0.08</v>
      </c>
      <c r="M80" s="11" t="s">
        <v>113</v>
      </c>
      <c r="N80" s="12">
        <v>0.10199999999999999</v>
      </c>
      <c r="O80" s="12">
        <v>0.92</v>
      </c>
      <c r="P80" s="12">
        <v>0.09</v>
      </c>
      <c r="Y80" s="11" t="s">
        <v>113</v>
      </c>
      <c r="Z80" s="12">
        <v>9.8000000000000004E-2</v>
      </c>
      <c r="AA80" s="12">
        <v>0</v>
      </c>
      <c r="AB80" s="45">
        <v>0.01</v>
      </c>
    </row>
    <row r="81" spans="1:28" x14ac:dyDescent="0.25">
      <c r="A81" s="11" t="s">
        <v>114</v>
      </c>
      <c r="B81" s="12">
        <v>0.28100000000000003</v>
      </c>
      <c r="C81" s="12">
        <v>0.29499999999999998</v>
      </c>
      <c r="D81" s="12">
        <v>0.28999999999999998</v>
      </c>
      <c r="M81" s="11" t="s">
        <v>114</v>
      </c>
      <c r="N81" s="12">
        <v>0.28599999999999998</v>
      </c>
      <c r="O81" s="12">
        <v>0.29899999999999999</v>
      </c>
      <c r="P81" s="12">
        <v>0.3</v>
      </c>
      <c r="Y81" s="11" t="s">
        <v>114</v>
      </c>
      <c r="Z81" s="12">
        <v>0.23499999999999999</v>
      </c>
      <c r="AA81" s="12">
        <v>0.21951219512195125</v>
      </c>
      <c r="AB81" s="45">
        <v>0.19</v>
      </c>
    </row>
    <row r="82" spans="1:28" x14ac:dyDescent="0.25">
      <c r="A82" s="11" t="s">
        <v>115</v>
      </c>
      <c r="B82" s="12">
        <v>0.29399999999999998</v>
      </c>
      <c r="C82" s="12">
        <v>0.318</v>
      </c>
      <c r="D82" s="12">
        <v>0.34</v>
      </c>
      <c r="M82" s="11" t="s">
        <v>115</v>
      </c>
      <c r="N82" s="12">
        <v>0.27800000000000002</v>
      </c>
      <c r="O82" s="12">
        <v>0.318</v>
      </c>
      <c r="P82" s="12">
        <v>0.34</v>
      </c>
      <c r="Y82" s="11" t="s">
        <v>115</v>
      </c>
      <c r="Z82" s="12">
        <v>0.45100000000000001</v>
      </c>
      <c r="AA82" s="12">
        <v>0.31707317073170732</v>
      </c>
      <c r="AB82" s="45">
        <v>0.28000000000000003</v>
      </c>
    </row>
    <row r="83" spans="1:28" x14ac:dyDescent="0.25">
      <c r="A83" s="11" t="s">
        <v>116</v>
      </c>
      <c r="B83" s="12">
        <v>0.30099999999999999</v>
      </c>
      <c r="C83" s="12">
        <v>0.27</v>
      </c>
      <c r="D83" s="12">
        <v>0.27</v>
      </c>
      <c r="M83" s="11" t="s">
        <v>116</v>
      </c>
      <c r="N83" s="12">
        <v>0.312</v>
      </c>
      <c r="O83" s="12">
        <v>0.26100000000000001</v>
      </c>
      <c r="P83" s="12">
        <v>0.25</v>
      </c>
      <c r="Y83" s="11" t="s">
        <v>116</v>
      </c>
      <c r="Z83" s="12">
        <v>0.19600000000000001</v>
      </c>
      <c r="AA83" s="12">
        <v>0.46341463414634149</v>
      </c>
      <c r="AB83" s="45">
        <v>0.5</v>
      </c>
    </row>
    <row r="84" spans="1:28" x14ac:dyDescent="0.25">
      <c r="A84" s="14" t="s">
        <v>117</v>
      </c>
      <c r="B84" s="12">
        <f>SUM(B82:B83)</f>
        <v>0.59499999999999997</v>
      </c>
      <c r="C84" s="12">
        <f>SUM(C82:C83)</f>
        <v>0.58800000000000008</v>
      </c>
      <c r="D84" s="12">
        <f>SUM(D82:D83)</f>
        <v>0.6100000000000001</v>
      </c>
      <c r="M84" s="14" t="s">
        <v>117</v>
      </c>
      <c r="N84" s="12">
        <f>SUM(N82:N83)</f>
        <v>0.59000000000000008</v>
      </c>
      <c r="O84" s="12">
        <f>SUM(O82:O83)</f>
        <v>0.57899999999999996</v>
      </c>
      <c r="P84" s="12">
        <f>SUM(P82:P83)</f>
        <v>0.59000000000000008</v>
      </c>
      <c r="Y84" s="14" t="s">
        <v>117</v>
      </c>
      <c r="Z84" s="12">
        <f>SUM(Z82:Z83)</f>
        <v>0.64700000000000002</v>
      </c>
      <c r="AA84" s="12">
        <f>SUM(AA82:AA83)</f>
        <v>0.78048780487804881</v>
      </c>
      <c r="AB84" s="12">
        <f>SUM(AB82:AB83)</f>
        <v>0.78</v>
      </c>
    </row>
    <row r="85" spans="1:28" ht="31.5" customHeight="1" x14ac:dyDescent="0.25">
      <c r="A85" s="53" t="s">
        <v>129</v>
      </c>
      <c r="B85" s="54"/>
      <c r="C85" s="54"/>
      <c r="D85" s="55"/>
      <c r="M85" s="53" t="s">
        <v>129</v>
      </c>
      <c r="N85" s="54"/>
      <c r="O85" s="54"/>
      <c r="P85" s="55"/>
      <c r="Y85" s="53" t="s">
        <v>129</v>
      </c>
      <c r="Z85" s="54"/>
      <c r="AA85" s="54"/>
      <c r="AB85" s="55"/>
    </row>
    <row r="86" spans="1:28" x14ac:dyDescent="0.25">
      <c r="A86" s="11" t="s">
        <v>112</v>
      </c>
      <c r="B86" s="12">
        <v>0.02</v>
      </c>
      <c r="C86" s="12">
        <v>3.1E-2</v>
      </c>
      <c r="D86" s="12">
        <v>0.02</v>
      </c>
      <c r="M86" s="11" t="s">
        <v>112</v>
      </c>
      <c r="N86" s="12">
        <v>2E-3</v>
      </c>
      <c r="O86" s="12">
        <v>0.03</v>
      </c>
      <c r="P86" s="12">
        <v>0.02</v>
      </c>
      <c r="Y86" s="11" t="s">
        <v>112</v>
      </c>
      <c r="Z86" s="12">
        <v>1.9230769230769232E-2</v>
      </c>
      <c r="AA86" s="12">
        <v>4.9000000000000002E-2</v>
      </c>
      <c r="AB86" s="45">
        <v>0.01</v>
      </c>
    </row>
    <row r="87" spans="1:28" x14ac:dyDescent="0.25">
      <c r="A87" s="11" t="s">
        <v>113</v>
      </c>
      <c r="B87" s="12">
        <v>0.08</v>
      </c>
      <c r="C87" s="12">
        <v>7.1999999999999995E-2</v>
      </c>
      <c r="D87" s="12">
        <v>7.0000000000000007E-2</v>
      </c>
      <c r="M87" s="11" t="s">
        <v>113</v>
      </c>
      <c r="N87" s="12">
        <v>8.4000000000000005E-2</v>
      </c>
      <c r="O87" s="12">
        <v>7.5999999999999998E-2</v>
      </c>
      <c r="P87" s="12">
        <v>7.0000000000000007E-2</v>
      </c>
      <c r="Y87" s="11" t="s">
        <v>113</v>
      </c>
      <c r="Z87" s="12">
        <v>3.8461538461538464E-2</v>
      </c>
      <c r="AA87" s="12">
        <v>0</v>
      </c>
      <c r="AB87" s="45">
        <v>0.05</v>
      </c>
    </row>
    <row r="88" spans="1:28" x14ac:dyDescent="0.25">
      <c r="A88" s="11" t="s">
        <v>114</v>
      </c>
      <c r="B88" s="12">
        <v>0.28599999999999998</v>
      </c>
      <c r="C88" s="12">
        <v>0.307</v>
      </c>
      <c r="D88" s="12">
        <v>0.31</v>
      </c>
      <c r="M88" s="11" t="s">
        <v>114</v>
      </c>
      <c r="N88" s="12">
        <v>0.28100000000000003</v>
      </c>
      <c r="O88" s="12">
        <v>0.311</v>
      </c>
      <c r="P88" s="12">
        <v>0.32</v>
      </c>
      <c r="Y88" s="11" t="s">
        <v>114</v>
      </c>
      <c r="Z88" s="12">
        <v>0.32692307692307693</v>
      </c>
      <c r="AA88" s="12">
        <v>0.21951219512195125</v>
      </c>
      <c r="AB88" s="45">
        <v>0.21</v>
      </c>
    </row>
    <row r="89" spans="1:28" x14ac:dyDescent="0.25">
      <c r="A89" s="11" t="s">
        <v>115</v>
      </c>
      <c r="B89" s="12">
        <v>0.42</v>
      </c>
      <c r="C89" s="12">
        <v>0.38500000000000001</v>
      </c>
      <c r="D89" s="12">
        <v>0.4</v>
      </c>
      <c r="M89" s="11" t="s">
        <v>115</v>
      </c>
      <c r="N89" s="12">
        <v>0.41699999999999998</v>
      </c>
      <c r="O89" s="12">
        <v>0.38300000000000001</v>
      </c>
      <c r="P89" s="12">
        <v>0.4</v>
      </c>
      <c r="Y89" s="11" t="s">
        <v>115</v>
      </c>
      <c r="Z89" s="12">
        <v>0.44230769230769229</v>
      </c>
      <c r="AA89" s="12">
        <v>0.41463414634146339</v>
      </c>
      <c r="AB89" s="45">
        <v>0.35</v>
      </c>
    </row>
    <row r="90" spans="1:28" x14ac:dyDescent="0.25">
      <c r="A90" s="11" t="s">
        <v>116</v>
      </c>
      <c r="B90" s="12">
        <v>0.19500000000000001</v>
      </c>
      <c r="C90" s="12">
        <v>0.20599999999999999</v>
      </c>
      <c r="D90" s="12">
        <v>0.2</v>
      </c>
      <c r="M90" s="11" t="s">
        <v>116</v>
      </c>
      <c r="N90" s="12">
        <v>0.19800000000000001</v>
      </c>
      <c r="O90" s="12">
        <v>0.2</v>
      </c>
      <c r="P90" s="12">
        <v>0.19</v>
      </c>
      <c r="Y90" s="11" t="s">
        <v>116</v>
      </c>
      <c r="Z90" s="12">
        <v>0.17307692307692307</v>
      </c>
      <c r="AA90" s="12">
        <v>0.31707317073170732</v>
      </c>
      <c r="AB90" s="45">
        <v>0.37</v>
      </c>
    </row>
    <row r="91" spans="1:28" x14ac:dyDescent="0.25">
      <c r="A91" s="14" t="s">
        <v>117</v>
      </c>
      <c r="B91" s="12">
        <f>SUM(B89:B90)</f>
        <v>0.61499999999999999</v>
      </c>
      <c r="C91" s="12">
        <f>SUM(C89:C90)</f>
        <v>0.59099999999999997</v>
      </c>
      <c r="D91" s="12">
        <f>SUM(D89:D90)</f>
        <v>0.60000000000000009</v>
      </c>
      <c r="M91" s="14" t="s">
        <v>117</v>
      </c>
      <c r="N91" s="12">
        <f>SUM(N89:N90)</f>
        <v>0.61499999999999999</v>
      </c>
      <c r="O91" s="12">
        <f>SUM(O89:O90)</f>
        <v>0.58299999999999996</v>
      </c>
      <c r="P91" s="12">
        <f>SUM(P89:P90)</f>
        <v>0.59000000000000008</v>
      </c>
      <c r="Y91" s="14" t="s">
        <v>117</v>
      </c>
      <c r="Z91" s="12">
        <f>SUM(Z89:Z90)</f>
        <v>0.61538461538461542</v>
      </c>
      <c r="AA91" s="12">
        <f>SUM(AA89:AA90)</f>
        <v>0.73170731707317072</v>
      </c>
      <c r="AB91" s="12">
        <f>SUM(AB89:AB90)</f>
        <v>0.72</v>
      </c>
    </row>
    <row r="92" spans="1:28" ht="15" customHeight="1" x14ac:dyDescent="0.25">
      <c r="A92" s="53" t="s">
        <v>130</v>
      </c>
      <c r="B92" s="54"/>
      <c r="C92" s="54"/>
      <c r="D92" s="55"/>
      <c r="M92" s="53" t="s">
        <v>130</v>
      </c>
      <c r="N92" s="54"/>
      <c r="O92" s="54"/>
      <c r="P92" s="55"/>
      <c r="Y92" s="53" t="s">
        <v>130</v>
      </c>
      <c r="Z92" s="54"/>
      <c r="AA92" s="54"/>
      <c r="AB92" s="55"/>
    </row>
    <row r="93" spans="1:28" x14ac:dyDescent="0.25">
      <c r="A93" s="11" t="s">
        <v>112</v>
      </c>
      <c r="B93" s="12">
        <v>4.2000000000000003E-2</v>
      </c>
      <c r="C93" s="12">
        <v>3.3000000000000002E-2</v>
      </c>
      <c r="D93" s="12">
        <v>0.02</v>
      </c>
      <c r="M93" s="11" t="s">
        <v>112</v>
      </c>
      <c r="N93" s="12">
        <v>4.5999999999999999E-2</v>
      </c>
      <c r="O93" s="12">
        <v>3.1E-2</v>
      </c>
      <c r="P93" s="12">
        <v>0.02</v>
      </c>
      <c r="Y93" s="11" t="s">
        <v>112</v>
      </c>
      <c r="Z93" s="12">
        <v>0</v>
      </c>
      <c r="AA93" s="12">
        <v>7.3170731707317069E-2</v>
      </c>
      <c r="AB93" s="45">
        <v>0.03</v>
      </c>
    </row>
    <row r="94" spans="1:28" x14ac:dyDescent="0.25">
      <c r="A94" s="11" t="s">
        <v>113</v>
      </c>
      <c r="B94" s="12">
        <v>0.14399999999999999</v>
      </c>
      <c r="C94" s="12">
        <v>0.153</v>
      </c>
      <c r="D94" s="12">
        <v>0.15</v>
      </c>
      <c r="M94" s="11" t="s">
        <v>113</v>
      </c>
      <c r="N94" s="12">
        <v>0.14299999999999999</v>
      </c>
      <c r="O94" s="12">
        <v>0.157</v>
      </c>
      <c r="P94" s="12">
        <v>0.15</v>
      </c>
      <c r="Y94" s="11" t="s">
        <v>113</v>
      </c>
      <c r="Z94" s="12">
        <v>0.15384615384615385</v>
      </c>
      <c r="AA94" s="12">
        <v>7.3170731707317069E-2</v>
      </c>
      <c r="AB94" s="45">
        <v>0.13</v>
      </c>
    </row>
    <row r="95" spans="1:28" x14ac:dyDescent="0.25">
      <c r="A95" s="11" t="s">
        <v>114</v>
      </c>
      <c r="B95" s="12">
        <v>0.40600000000000003</v>
      </c>
      <c r="C95" s="12">
        <v>0.41099999999999998</v>
      </c>
      <c r="D95" s="12">
        <v>0.39</v>
      </c>
      <c r="M95" s="11" t="s">
        <v>114</v>
      </c>
      <c r="N95" s="12">
        <v>0.4</v>
      </c>
      <c r="O95" s="12">
        <v>0.40400000000000003</v>
      </c>
      <c r="P95" s="12">
        <v>0.39</v>
      </c>
      <c r="Y95" s="11" t="s">
        <v>114</v>
      </c>
      <c r="Z95" s="12">
        <v>0.46153846153846151</v>
      </c>
      <c r="AA95" s="12">
        <v>0.56097560975609762</v>
      </c>
      <c r="AB95" s="45">
        <v>0.39</v>
      </c>
    </row>
    <row r="96" spans="1:28" x14ac:dyDescent="0.25">
      <c r="A96" s="11" t="s">
        <v>115</v>
      </c>
      <c r="B96" s="12">
        <v>0.29199999999999998</v>
      </c>
      <c r="C96" s="12">
        <v>0.30099999999999999</v>
      </c>
      <c r="D96" s="12">
        <v>0.33</v>
      </c>
      <c r="M96" s="11" t="s">
        <v>115</v>
      </c>
      <c r="N96" s="12">
        <v>0.29099999999999998</v>
      </c>
      <c r="O96" s="12">
        <v>0.30399999999999999</v>
      </c>
      <c r="P96" s="12">
        <v>0.33</v>
      </c>
      <c r="Y96" s="11" t="s">
        <v>115</v>
      </c>
      <c r="Z96" s="12">
        <v>0.30769230769230771</v>
      </c>
      <c r="AA96" s="12">
        <v>0.24390243902439024</v>
      </c>
      <c r="AB96" s="45">
        <v>0.28999999999999998</v>
      </c>
    </row>
    <row r="97" spans="1:28" x14ac:dyDescent="0.25">
      <c r="A97" s="11" t="s">
        <v>116</v>
      </c>
      <c r="B97" s="12">
        <v>0.11600000000000001</v>
      </c>
      <c r="C97" s="12">
        <v>0.10199999999999999</v>
      </c>
      <c r="D97" s="12">
        <v>0.11</v>
      </c>
      <c r="M97" s="11" t="s">
        <v>116</v>
      </c>
      <c r="N97" s="12">
        <v>0.12</v>
      </c>
      <c r="O97" s="12">
        <v>0.105</v>
      </c>
      <c r="P97" s="12">
        <v>0.11</v>
      </c>
      <c r="Y97" s="11" t="s">
        <v>116</v>
      </c>
      <c r="Z97" s="12">
        <v>7.6923076923076927E-2</v>
      </c>
      <c r="AA97" s="12">
        <v>4.878048780487805E-2</v>
      </c>
      <c r="AB97" s="45">
        <v>0.16</v>
      </c>
    </row>
    <row r="98" spans="1:28" x14ac:dyDescent="0.25">
      <c r="A98" s="14" t="s">
        <v>117</v>
      </c>
      <c r="B98" s="12">
        <f>SUM(B96:B97)</f>
        <v>0.40799999999999997</v>
      </c>
      <c r="C98" s="12">
        <f>SUM(C96:C97)</f>
        <v>0.40299999999999997</v>
      </c>
      <c r="D98" s="12">
        <f>SUM(D96:D97)</f>
        <v>0.44</v>
      </c>
      <c r="M98" s="14" t="s">
        <v>117</v>
      </c>
      <c r="N98" s="12">
        <f>SUM(N96:N97)</f>
        <v>0.41099999999999998</v>
      </c>
      <c r="O98" s="12">
        <f>SUM(O96:O97)</f>
        <v>0.40899999999999997</v>
      </c>
      <c r="P98" s="12">
        <f>SUM(P96:P97)</f>
        <v>0.44</v>
      </c>
      <c r="Y98" s="14" t="s">
        <v>117</v>
      </c>
      <c r="Z98" s="12">
        <f>SUM(Z96:Z97)</f>
        <v>0.38461538461538464</v>
      </c>
      <c r="AA98" s="12">
        <f>SUM(AA96:AA97)</f>
        <v>0.29268292682926828</v>
      </c>
      <c r="AB98" s="12">
        <f>SUM(AB96:AB97)</f>
        <v>0.44999999999999996</v>
      </c>
    </row>
    <row r="99" spans="1:28" ht="31.5" customHeight="1" x14ac:dyDescent="0.25">
      <c r="A99" s="53" t="s">
        <v>131</v>
      </c>
      <c r="B99" s="54"/>
      <c r="C99" s="54"/>
      <c r="D99" s="55"/>
      <c r="M99" s="53" t="s">
        <v>131</v>
      </c>
      <c r="N99" s="54"/>
      <c r="O99" s="54"/>
      <c r="P99" s="55"/>
      <c r="Y99" s="53" t="s">
        <v>131</v>
      </c>
      <c r="Z99" s="54"/>
      <c r="AA99" s="54"/>
      <c r="AB99" s="55"/>
    </row>
    <row r="100" spans="1:28" x14ac:dyDescent="0.25">
      <c r="A100" s="11" t="s">
        <v>112</v>
      </c>
      <c r="B100" s="12">
        <v>0.06</v>
      </c>
      <c r="C100" s="12">
        <v>3.5000000000000003E-2</v>
      </c>
      <c r="D100" s="12">
        <v>0.05</v>
      </c>
      <c r="M100" s="11" t="s">
        <v>112</v>
      </c>
      <c r="N100" s="12">
        <v>6.2E-2</v>
      </c>
      <c r="O100" s="12">
        <v>3.3000000000000002E-2</v>
      </c>
      <c r="P100" s="12">
        <v>0.05</v>
      </c>
      <c r="Y100" s="11" t="s">
        <v>112</v>
      </c>
      <c r="Z100" s="12">
        <v>3.7999999999999999E-2</v>
      </c>
      <c r="AA100" s="12">
        <v>7.3170731707317069E-2</v>
      </c>
      <c r="AB100" s="45">
        <v>0.04</v>
      </c>
    </row>
    <row r="101" spans="1:28" x14ac:dyDescent="0.25">
      <c r="A101" s="11" t="s">
        <v>113</v>
      </c>
      <c r="B101" s="12">
        <v>0.19900000000000001</v>
      </c>
      <c r="C101" s="12">
        <v>0.20100000000000001</v>
      </c>
      <c r="D101" s="12">
        <v>0.17</v>
      </c>
      <c r="M101" s="11" t="s">
        <v>113</v>
      </c>
      <c r="N101" s="12">
        <v>0.2</v>
      </c>
      <c r="O101" s="12">
        <v>0.20799999999999999</v>
      </c>
      <c r="P101" s="12">
        <v>0.17</v>
      </c>
      <c r="Y101" s="11" t="s">
        <v>113</v>
      </c>
      <c r="Z101" s="12">
        <v>0.192</v>
      </c>
      <c r="AA101" s="12">
        <v>7.3170731707317069E-2</v>
      </c>
      <c r="AB101" s="45">
        <v>0.13</v>
      </c>
    </row>
    <row r="102" spans="1:28" x14ac:dyDescent="0.25">
      <c r="A102" s="11" t="s">
        <v>114</v>
      </c>
      <c r="B102" s="12">
        <v>0.35699999999999998</v>
      </c>
      <c r="C102" s="12">
        <v>0.378</v>
      </c>
      <c r="D102" s="12">
        <v>0.41</v>
      </c>
      <c r="M102" s="11" t="s">
        <v>114</v>
      </c>
      <c r="N102" s="12">
        <v>0.36199999999999999</v>
      </c>
      <c r="O102" s="12">
        <v>0.376</v>
      </c>
      <c r="P102" s="12">
        <v>0.41</v>
      </c>
      <c r="Y102" s="11" t="s">
        <v>114</v>
      </c>
      <c r="Z102" s="12">
        <v>0.308</v>
      </c>
      <c r="AA102" s="12">
        <v>0.41463414634146339</v>
      </c>
      <c r="AB102" s="45">
        <v>0.33</v>
      </c>
    </row>
    <row r="103" spans="1:28" x14ac:dyDescent="0.25">
      <c r="A103" s="11" t="s">
        <v>115</v>
      </c>
      <c r="B103" s="12">
        <v>0.26100000000000001</v>
      </c>
      <c r="C103" s="12">
        <v>0.29199999999999998</v>
      </c>
      <c r="D103" s="12">
        <v>0.27</v>
      </c>
      <c r="M103" s="11" t="s">
        <v>115</v>
      </c>
      <c r="N103" s="12">
        <v>0.252</v>
      </c>
      <c r="O103" s="12">
        <v>0.29399999999999998</v>
      </c>
      <c r="P103" s="12">
        <v>0.27</v>
      </c>
      <c r="Y103" s="11" t="s">
        <v>115</v>
      </c>
      <c r="Z103" s="12">
        <v>0.34600000000000003</v>
      </c>
      <c r="AA103" s="12">
        <v>0.24390243902439024</v>
      </c>
      <c r="AB103" s="45">
        <v>0.31</v>
      </c>
    </row>
    <row r="104" spans="1:28" x14ac:dyDescent="0.25">
      <c r="A104" s="11" t="s">
        <v>116</v>
      </c>
      <c r="B104" s="12">
        <v>0.123</v>
      </c>
      <c r="C104" s="12">
        <v>9.4E-2</v>
      </c>
      <c r="D104" s="12">
        <v>0.1</v>
      </c>
      <c r="M104" s="11" t="s">
        <v>116</v>
      </c>
      <c r="N104" s="12">
        <v>0.124</v>
      </c>
      <c r="O104" s="12">
        <v>8.8999999999999996E-2</v>
      </c>
      <c r="P104" s="12">
        <v>0.1</v>
      </c>
      <c r="Y104" s="11" t="s">
        <v>116</v>
      </c>
      <c r="Z104" s="12">
        <v>0.115</v>
      </c>
      <c r="AA104" s="12">
        <v>0.1951219512195122</v>
      </c>
      <c r="AB104" s="45">
        <v>0.19</v>
      </c>
    </row>
    <row r="105" spans="1:28" x14ac:dyDescent="0.25">
      <c r="A105" s="14" t="s">
        <v>117</v>
      </c>
      <c r="B105" s="12">
        <f>SUM(B103:B104)</f>
        <v>0.38400000000000001</v>
      </c>
      <c r="C105" s="12">
        <f>SUM(C103:C104)</f>
        <v>0.38600000000000001</v>
      </c>
      <c r="D105" s="12">
        <f>SUM(D103:D104)</f>
        <v>0.37</v>
      </c>
      <c r="M105" s="14" t="s">
        <v>117</v>
      </c>
      <c r="N105" s="12">
        <f>SUM(N103:N104)</f>
        <v>0.376</v>
      </c>
      <c r="O105" s="12">
        <f>SUM(O103:O104)</f>
        <v>0.38300000000000001</v>
      </c>
      <c r="P105" s="12">
        <f>SUM(P103:P104)</f>
        <v>0.37</v>
      </c>
      <c r="Y105" s="14" t="s">
        <v>117</v>
      </c>
      <c r="Z105" s="12">
        <f>SUM(Z103:Z104)</f>
        <v>0.46100000000000002</v>
      </c>
      <c r="AA105" s="12">
        <f>SUM(AA103:AA104)</f>
        <v>0.43902439024390244</v>
      </c>
      <c r="AB105" s="12">
        <f>SUM(AB103:AB104)</f>
        <v>0.5</v>
      </c>
    </row>
    <row r="106" spans="1:28" ht="32.25" customHeight="1" x14ac:dyDescent="0.25">
      <c r="A106" s="53" t="s">
        <v>132</v>
      </c>
      <c r="B106" s="54"/>
      <c r="C106" s="54"/>
      <c r="D106" s="55"/>
      <c r="M106" s="53" t="s">
        <v>132</v>
      </c>
      <c r="N106" s="54"/>
      <c r="O106" s="54"/>
      <c r="P106" s="55"/>
      <c r="Y106" s="53" t="s">
        <v>132</v>
      </c>
      <c r="Z106" s="54"/>
      <c r="AA106" s="54"/>
      <c r="AB106" s="55"/>
    </row>
    <row r="107" spans="1:28" x14ac:dyDescent="0.25">
      <c r="A107" s="11" t="s">
        <v>112</v>
      </c>
      <c r="B107" s="12">
        <v>3.4000000000000002E-2</v>
      </c>
      <c r="C107" s="12">
        <v>0.03</v>
      </c>
      <c r="D107" s="12">
        <v>0.04</v>
      </c>
      <c r="M107" s="11" t="s">
        <v>112</v>
      </c>
      <c r="N107" s="12">
        <v>3.4000000000000002E-2</v>
      </c>
      <c r="O107" s="12">
        <v>0.03</v>
      </c>
      <c r="P107" s="12">
        <v>0.04</v>
      </c>
      <c r="Y107" s="11" t="s">
        <v>112</v>
      </c>
      <c r="Z107" s="12">
        <v>3.8461538461538464E-2</v>
      </c>
      <c r="AA107" s="12">
        <v>2.4390243902439025E-2</v>
      </c>
      <c r="AB107" s="45">
        <v>0.03</v>
      </c>
    </row>
    <row r="108" spans="1:28" x14ac:dyDescent="0.25">
      <c r="A108" s="11" t="s">
        <v>113</v>
      </c>
      <c r="B108" s="12">
        <v>0.121</v>
      </c>
      <c r="C108" s="12">
        <v>0.112</v>
      </c>
      <c r="D108" s="12">
        <v>0.1</v>
      </c>
      <c r="M108" s="11" t="s">
        <v>113</v>
      </c>
      <c r="N108" s="12">
        <v>0.124</v>
      </c>
      <c r="O108" s="12">
        <v>0.11700000000000001</v>
      </c>
      <c r="P108" s="12">
        <v>0.11</v>
      </c>
      <c r="Y108" s="11" t="s">
        <v>113</v>
      </c>
      <c r="Z108" s="12">
        <v>9.6153846153846173E-2</v>
      </c>
      <c r="AA108" s="12">
        <v>2.4390243902439025E-2</v>
      </c>
      <c r="AB108" s="45">
        <v>0.03</v>
      </c>
    </row>
    <row r="109" spans="1:28" x14ac:dyDescent="0.25">
      <c r="A109" s="11" t="s">
        <v>114</v>
      </c>
      <c r="B109" s="12">
        <v>0.36</v>
      </c>
      <c r="C109" s="12">
        <v>0.35699999999999998</v>
      </c>
      <c r="D109" s="12">
        <v>0.37</v>
      </c>
      <c r="M109" s="11" t="s">
        <v>114</v>
      </c>
      <c r="N109" s="12">
        <v>0.36299999999999999</v>
      </c>
      <c r="O109" s="12">
        <v>0.36199999999999999</v>
      </c>
      <c r="P109" s="12">
        <v>0.38</v>
      </c>
      <c r="Y109" s="11" t="s">
        <v>114</v>
      </c>
      <c r="Z109" s="12">
        <v>0.32692307692307693</v>
      </c>
      <c r="AA109" s="12">
        <v>0.24390243902439024</v>
      </c>
      <c r="AB109" s="45">
        <v>0.26</v>
      </c>
    </row>
    <row r="110" spans="1:28" x14ac:dyDescent="0.25">
      <c r="A110" s="11" t="s">
        <v>115</v>
      </c>
      <c r="B110" s="12">
        <v>0.33500000000000002</v>
      </c>
      <c r="C110" s="12">
        <v>0.36</v>
      </c>
      <c r="D110" s="12">
        <v>0.36</v>
      </c>
      <c r="M110" s="11" t="s">
        <v>115</v>
      </c>
      <c r="N110" s="12">
        <v>0.32100000000000001</v>
      </c>
      <c r="O110" s="12">
        <v>0.35399999999999998</v>
      </c>
      <c r="P110" s="12">
        <v>0.35</v>
      </c>
      <c r="Y110" s="11" t="s">
        <v>115</v>
      </c>
      <c r="Z110" s="12">
        <v>0.46153846153846151</v>
      </c>
      <c r="AA110" s="12">
        <v>0.48780487804878048</v>
      </c>
      <c r="AB110" s="45">
        <v>0.44</v>
      </c>
    </row>
    <row r="111" spans="1:28" x14ac:dyDescent="0.25">
      <c r="A111" s="11" t="s">
        <v>116</v>
      </c>
      <c r="B111" s="12">
        <v>0.15</v>
      </c>
      <c r="C111" s="12">
        <v>0.14199999999999999</v>
      </c>
      <c r="D111" s="12">
        <v>0.14000000000000001</v>
      </c>
      <c r="M111" s="11" t="s">
        <v>116</v>
      </c>
      <c r="N111" s="12">
        <v>0.158</v>
      </c>
      <c r="O111" s="12">
        <v>0.13800000000000001</v>
      </c>
      <c r="P111" s="12">
        <v>0.13</v>
      </c>
      <c r="Y111" s="11" t="s">
        <v>116</v>
      </c>
      <c r="Z111" s="12">
        <v>7.6923076923076927E-2</v>
      </c>
      <c r="AA111" s="12">
        <v>0.21951219512195125</v>
      </c>
      <c r="AB111" s="45">
        <v>0.25</v>
      </c>
    </row>
    <row r="112" spans="1:28" x14ac:dyDescent="0.25">
      <c r="A112" s="14" t="s">
        <v>117</v>
      </c>
      <c r="B112" s="12">
        <f>SUM(B110:B111)</f>
        <v>0.48499999999999999</v>
      </c>
      <c r="C112" s="12">
        <f>SUM(C110:C111)</f>
        <v>0.502</v>
      </c>
      <c r="D112" s="12">
        <f>SUM(D110:D111)</f>
        <v>0.5</v>
      </c>
      <c r="M112" s="14" t="s">
        <v>117</v>
      </c>
      <c r="N112" s="12">
        <f>SUM(N110:N111)</f>
        <v>0.47899999999999998</v>
      </c>
      <c r="O112" s="12">
        <f>SUM(O110:O111)</f>
        <v>0.49199999999999999</v>
      </c>
      <c r="P112" s="12">
        <f>SUM(P110:P111)</f>
        <v>0.48</v>
      </c>
      <c r="Y112" s="14" t="s">
        <v>117</v>
      </c>
      <c r="Z112" s="12">
        <f>SUM(Z110:Z111)</f>
        <v>0.53846153846153844</v>
      </c>
      <c r="AA112" s="12">
        <f>SUM(AA110:AA111)</f>
        <v>0.70731707317073167</v>
      </c>
      <c r="AB112" s="12">
        <f>SUM(AB110:AB111)</f>
        <v>0.69</v>
      </c>
    </row>
    <row r="113" spans="1:28" ht="30" customHeight="1" x14ac:dyDescent="0.25">
      <c r="A113" s="53" t="s">
        <v>133</v>
      </c>
      <c r="B113" s="54"/>
      <c r="C113" s="54"/>
      <c r="D113" s="55"/>
      <c r="M113" s="53" t="s">
        <v>133</v>
      </c>
      <c r="N113" s="54"/>
      <c r="O113" s="54"/>
      <c r="P113" s="55"/>
      <c r="Y113" s="53" t="s">
        <v>133</v>
      </c>
      <c r="Z113" s="54"/>
      <c r="AA113" s="54"/>
      <c r="AB113" s="55"/>
    </row>
    <row r="114" spans="1:28" x14ac:dyDescent="0.25">
      <c r="A114" s="11" t="s">
        <v>112</v>
      </c>
      <c r="B114" s="12">
        <v>0.02</v>
      </c>
      <c r="C114" s="12">
        <v>2.1000000000000001E-2</v>
      </c>
      <c r="D114" s="12">
        <v>0.03</v>
      </c>
      <c r="M114" s="11" t="s">
        <v>112</v>
      </c>
      <c r="N114" s="12">
        <v>0.02</v>
      </c>
      <c r="O114" s="12">
        <v>0.02</v>
      </c>
      <c r="P114" s="12">
        <v>0.03</v>
      </c>
      <c r="Y114" s="11" t="s">
        <v>112</v>
      </c>
      <c r="Z114" s="12">
        <v>1.9E-2</v>
      </c>
      <c r="AA114" s="12">
        <v>4.878048780487805E-2</v>
      </c>
      <c r="AB114" s="45">
        <v>0.01</v>
      </c>
    </row>
    <row r="115" spans="1:28" x14ac:dyDescent="0.25">
      <c r="A115" s="11" t="s">
        <v>113</v>
      </c>
      <c r="B115" s="12">
        <v>8.3000000000000004E-2</v>
      </c>
      <c r="C115" s="12">
        <v>8.1000000000000003E-2</v>
      </c>
      <c r="D115" s="12">
        <v>0.08</v>
      </c>
      <c r="M115" s="11" t="s">
        <v>113</v>
      </c>
      <c r="N115" s="12">
        <v>8.4000000000000005E-2</v>
      </c>
      <c r="O115" s="12">
        <v>8.3000000000000004E-2</v>
      </c>
      <c r="P115" s="12">
        <v>0.08</v>
      </c>
      <c r="Y115" s="11" t="s">
        <v>113</v>
      </c>
      <c r="Z115" s="12">
        <v>7.6999999999999999E-2</v>
      </c>
      <c r="AA115" s="12">
        <v>4.878048780487805E-2</v>
      </c>
      <c r="AB115" s="45">
        <v>0.04</v>
      </c>
    </row>
    <row r="116" spans="1:28" x14ac:dyDescent="0.25">
      <c r="A116" s="11" t="s">
        <v>114</v>
      </c>
      <c r="B116" s="12">
        <v>0.27800000000000002</v>
      </c>
      <c r="C116" s="12">
        <v>0.32700000000000001</v>
      </c>
      <c r="D116" s="12">
        <v>0.31</v>
      </c>
      <c r="M116" s="11" t="s">
        <v>114</v>
      </c>
      <c r="N116" s="12">
        <v>0.28299999999999997</v>
      </c>
      <c r="O116" s="12">
        <v>0.32800000000000001</v>
      </c>
      <c r="P116" s="12">
        <v>0.32</v>
      </c>
      <c r="Y116" s="11" t="s">
        <v>114</v>
      </c>
      <c r="Z116" s="12">
        <v>0.23100000000000001</v>
      </c>
      <c r="AA116" s="12">
        <v>0.29268292682926828</v>
      </c>
      <c r="AB116" s="45">
        <v>0.2</v>
      </c>
    </row>
    <row r="117" spans="1:28" x14ac:dyDescent="0.25">
      <c r="A117" s="11" t="s">
        <v>115</v>
      </c>
      <c r="B117" s="12">
        <v>0.4</v>
      </c>
      <c r="C117" s="12">
        <v>0.4</v>
      </c>
      <c r="D117" s="12">
        <v>0.4</v>
      </c>
      <c r="M117" s="11" t="s">
        <v>115</v>
      </c>
      <c r="N117" s="12">
        <v>0.39700000000000002</v>
      </c>
      <c r="O117" s="12">
        <v>0.4</v>
      </c>
      <c r="P117" s="12">
        <v>0.4</v>
      </c>
      <c r="Y117" s="11" t="s">
        <v>115</v>
      </c>
      <c r="Z117" s="12">
        <v>0.42299999999999999</v>
      </c>
      <c r="AA117" s="12">
        <v>0.3902439024390244</v>
      </c>
      <c r="AB117" s="45">
        <v>0.45</v>
      </c>
    </row>
    <row r="118" spans="1:28" x14ac:dyDescent="0.25">
      <c r="A118" s="11" t="s">
        <v>116</v>
      </c>
      <c r="B118" s="12">
        <v>0.219</v>
      </c>
      <c r="C118" s="12">
        <v>0.17100000000000001</v>
      </c>
      <c r="D118" s="12">
        <v>0.19</v>
      </c>
      <c r="M118" s="11" t="s">
        <v>116</v>
      </c>
      <c r="N118" s="12">
        <v>0.216</v>
      </c>
      <c r="O118" s="12">
        <v>0.16800000000000001</v>
      </c>
      <c r="P118" s="12">
        <v>0.18</v>
      </c>
      <c r="Y118" s="11" t="s">
        <v>116</v>
      </c>
      <c r="Z118" s="12">
        <v>0.25</v>
      </c>
      <c r="AA118" s="12">
        <v>0.21951219512195125</v>
      </c>
      <c r="AB118" s="45">
        <v>0.3</v>
      </c>
    </row>
    <row r="119" spans="1:28" x14ac:dyDescent="0.25">
      <c r="A119" s="14" t="s">
        <v>117</v>
      </c>
      <c r="B119" s="12">
        <f>SUM(B117:B118)</f>
        <v>0.61899999999999999</v>
      </c>
      <c r="C119" s="12">
        <f>SUM(C117:C118)</f>
        <v>0.57100000000000006</v>
      </c>
      <c r="D119" s="12">
        <f>SUM(D117:D118)</f>
        <v>0.59000000000000008</v>
      </c>
      <c r="M119" s="14" t="s">
        <v>117</v>
      </c>
      <c r="N119" s="12">
        <f>SUM(N117:N118)</f>
        <v>0.61299999999999999</v>
      </c>
      <c r="O119" s="12">
        <f>SUM(O117:O118)</f>
        <v>0.56800000000000006</v>
      </c>
      <c r="P119" s="12">
        <f>SUM(P117:P118)</f>
        <v>0.58000000000000007</v>
      </c>
      <c r="Y119" s="14" t="s">
        <v>117</v>
      </c>
      <c r="Z119" s="12">
        <f>SUM(Z117:Z118)</f>
        <v>0.67300000000000004</v>
      </c>
      <c r="AA119" s="12">
        <f>SUM(AA117:AA118)</f>
        <v>0.60975609756097571</v>
      </c>
      <c r="AB119" s="12">
        <f>SUM(AB117:AB118)</f>
        <v>0.75</v>
      </c>
    </row>
    <row r="120" spans="1:28" ht="15" customHeight="1" x14ac:dyDescent="0.25">
      <c r="A120" s="53" t="s">
        <v>134</v>
      </c>
      <c r="B120" s="54"/>
      <c r="C120" s="54"/>
      <c r="D120" s="55"/>
      <c r="M120" s="53" t="s">
        <v>134</v>
      </c>
      <c r="N120" s="54"/>
      <c r="O120" s="54"/>
      <c r="P120" s="55"/>
      <c r="Y120" s="53" t="s">
        <v>134</v>
      </c>
      <c r="Z120" s="54"/>
      <c r="AA120" s="54"/>
      <c r="AB120" s="55"/>
    </row>
    <row r="121" spans="1:28" x14ac:dyDescent="0.25">
      <c r="A121" s="11" t="s">
        <v>112</v>
      </c>
      <c r="B121" s="12">
        <v>5.0999999999999997E-2</v>
      </c>
      <c r="C121" s="12">
        <v>4.8000000000000001E-2</v>
      </c>
      <c r="D121" s="12">
        <v>0.05</v>
      </c>
      <c r="M121" s="11" t="s">
        <v>112</v>
      </c>
      <c r="N121" s="12">
        <v>0.05</v>
      </c>
      <c r="O121" s="12">
        <v>4.5999999999999999E-2</v>
      </c>
      <c r="P121" s="12">
        <v>0.05</v>
      </c>
      <c r="Y121" s="11" t="s">
        <v>112</v>
      </c>
      <c r="Z121" s="12">
        <v>5.7692307692307689E-2</v>
      </c>
      <c r="AA121" s="12">
        <v>9.7560975609756101E-2</v>
      </c>
      <c r="AB121" s="45">
        <v>0.03</v>
      </c>
    </row>
    <row r="122" spans="1:28" x14ac:dyDescent="0.25">
      <c r="A122" s="11" t="s">
        <v>113</v>
      </c>
      <c r="B122" s="12">
        <v>0.14299999999999999</v>
      </c>
      <c r="C122" s="12">
        <v>0.16700000000000001</v>
      </c>
      <c r="D122" s="12">
        <v>0.16</v>
      </c>
      <c r="M122" s="11" t="s">
        <v>113</v>
      </c>
      <c r="N122" s="12">
        <v>0.14799999999999999</v>
      </c>
      <c r="O122" s="12">
        <v>0.16900000000000001</v>
      </c>
      <c r="P122" s="12">
        <v>0.17</v>
      </c>
      <c r="Y122" s="11" t="s">
        <v>113</v>
      </c>
      <c r="Z122" s="12">
        <v>9.6153846153846173E-2</v>
      </c>
      <c r="AA122" s="12">
        <v>0.12195121951219512</v>
      </c>
      <c r="AB122" s="45">
        <v>0.11</v>
      </c>
    </row>
    <row r="123" spans="1:28" x14ac:dyDescent="0.25">
      <c r="A123" s="11" t="s">
        <v>114</v>
      </c>
      <c r="B123" s="12">
        <v>0.32600000000000001</v>
      </c>
      <c r="C123" s="12">
        <v>0.36499999999999999</v>
      </c>
      <c r="D123" s="12">
        <v>0.39</v>
      </c>
      <c r="M123" s="11" t="s">
        <v>114</v>
      </c>
      <c r="N123" s="12">
        <v>0.33800000000000002</v>
      </c>
      <c r="O123" s="12">
        <v>0.36799999999999999</v>
      </c>
      <c r="P123" s="12">
        <v>0.39</v>
      </c>
      <c r="Y123" s="11" t="s">
        <v>114</v>
      </c>
      <c r="Z123" s="12">
        <v>0.21153846153846154</v>
      </c>
      <c r="AA123" s="12">
        <v>0.29268292682926828</v>
      </c>
      <c r="AB123" s="45">
        <v>0.31</v>
      </c>
    </row>
    <row r="124" spans="1:28" x14ac:dyDescent="0.25">
      <c r="A124" s="11" t="s">
        <v>115</v>
      </c>
      <c r="B124" s="12">
        <v>0.313</v>
      </c>
      <c r="C124" s="12">
        <v>0.26700000000000002</v>
      </c>
      <c r="D124" s="12">
        <v>0.27</v>
      </c>
      <c r="M124" s="11" t="s">
        <v>115</v>
      </c>
      <c r="N124" s="12">
        <v>0.29799999999999999</v>
      </c>
      <c r="O124" s="12">
        <v>0.27100000000000002</v>
      </c>
      <c r="P124" s="12">
        <v>0.27</v>
      </c>
      <c r="Y124" s="11" t="s">
        <v>115</v>
      </c>
      <c r="Z124" s="12">
        <v>0.46153846153846151</v>
      </c>
      <c r="AA124" s="12">
        <v>0.1951219512195122</v>
      </c>
      <c r="AB124" s="45">
        <v>0.28000000000000003</v>
      </c>
    </row>
    <row r="125" spans="1:28" x14ac:dyDescent="0.25">
      <c r="A125" s="11" t="s">
        <v>116</v>
      </c>
      <c r="B125" s="12">
        <v>0.16700000000000001</v>
      </c>
      <c r="C125" s="12">
        <v>0.153</v>
      </c>
      <c r="D125" s="12">
        <v>0.14000000000000001</v>
      </c>
      <c r="M125" s="11" t="s">
        <v>116</v>
      </c>
      <c r="N125" s="12">
        <v>0.16600000000000001</v>
      </c>
      <c r="O125" s="12">
        <v>0.14599999999999999</v>
      </c>
      <c r="P125" s="12">
        <v>0.13</v>
      </c>
      <c r="Y125" s="11" t="s">
        <v>116</v>
      </c>
      <c r="Z125" s="12">
        <v>0.17307692307692307</v>
      </c>
      <c r="AA125" s="12">
        <v>0.29268292682926828</v>
      </c>
      <c r="AB125" s="45">
        <v>0.28000000000000003</v>
      </c>
    </row>
    <row r="126" spans="1:28" x14ac:dyDescent="0.25">
      <c r="A126" s="14" t="s">
        <v>117</v>
      </c>
      <c r="B126" s="12">
        <f>SUM(B124:B125)</f>
        <v>0.48</v>
      </c>
      <c r="C126" s="12">
        <f>SUM(C124:C125)</f>
        <v>0.42000000000000004</v>
      </c>
      <c r="D126" s="12">
        <f>SUM(D124:D125)</f>
        <v>0.41000000000000003</v>
      </c>
      <c r="M126" s="14" t="s">
        <v>117</v>
      </c>
      <c r="N126" s="12">
        <f>SUM(N124:N125)</f>
        <v>0.46399999999999997</v>
      </c>
      <c r="O126" s="12">
        <f>SUM(O124:O125)</f>
        <v>0.41700000000000004</v>
      </c>
      <c r="P126" s="12">
        <f>SUM(P124:P125)</f>
        <v>0.4</v>
      </c>
      <c r="Y126" s="14" t="s">
        <v>117</v>
      </c>
      <c r="Z126" s="12">
        <f>SUM(Z124:Z125)</f>
        <v>0.63461538461538458</v>
      </c>
      <c r="AA126" s="12">
        <f>SUM(AA124:AA125)</f>
        <v>0.48780487804878048</v>
      </c>
      <c r="AB126" s="12">
        <f>SUM(AB124:AB125)</f>
        <v>0.56000000000000005</v>
      </c>
    </row>
    <row r="127" spans="1:28" ht="15" customHeight="1" x14ac:dyDescent="0.25">
      <c r="A127" s="53" t="s">
        <v>135</v>
      </c>
      <c r="B127" s="54"/>
      <c r="C127" s="54"/>
      <c r="D127" s="55"/>
      <c r="M127" s="53" t="s">
        <v>135</v>
      </c>
      <c r="N127" s="54"/>
      <c r="O127" s="54"/>
      <c r="P127" s="55"/>
      <c r="Y127" s="53" t="s">
        <v>135</v>
      </c>
      <c r="Z127" s="54"/>
      <c r="AA127" s="54"/>
      <c r="AB127" s="55"/>
    </row>
    <row r="128" spans="1:28" x14ac:dyDescent="0.25">
      <c r="A128" s="11" t="s">
        <v>112</v>
      </c>
      <c r="B128" s="12">
        <v>3.1E-2</v>
      </c>
      <c r="C128" s="12">
        <v>2.5999999999999999E-2</v>
      </c>
      <c r="D128" s="12">
        <v>0.02</v>
      </c>
      <c r="M128" s="11" t="s">
        <v>112</v>
      </c>
      <c r="N128" s="12">
        <v>0.03</v>
      </c>
      <c r="O128" s="12">
        <v>2.3E-2</v>
      </c>
      <c r="P128" s="12">
        <v>0.02</v>
      </c>
      <c r="Y128" s="11" t="s">
        <v>112</v>
      </c>
      <c r="Z128" s="12">
        <v>3.8461538461538464E-2</v>
      </c>
      <c r="AA128" s="12">
        <v>7.3170731707317069E-2</v>
      </c>
      <c r="AB128" s="45">
        <v>0.03</v>
      </c>
    </row>
    <row r="129" spans="1:28" x14ac:dyDescent="0.25">
      <c r="A129" s="11" t="s">
        <v>113</v>
      </c>
      <c r="B129" s="12">
        <v>5.8000000000000003E-2</v>
      </c>
      <c r="C129" s="12">
        <v>6.2E-2</v>
      </c>
      <c r="D129" s="12">
        <v>0.08</v>
      </c>
      <c r="M129" s="11" t="s">
        <v>113</v>
      </c>
      <c r="N129" s="12">
        <v>6.4000000000000001E-2</v>
      </c>
      <c r="O129" s="12">
        <v>6.6000000000000003E-2</v>
      </c>
      <c r="P129" s="12">
        <v>0.09</v>
      </c>
      <c r="Y129" s="11" t="s">
        <v>113</v>
      </c>
      <c r="Z129" s="12">
        <v>0</v>
      </c>
      <c r="AA129" s="12">
        <v>0</v>
      </c>
      <c r="AB129" s="45">
        <v>0.04</v>
      </c>
    </row>
    <row r="130" spans="1:28" x14ac:dyDescent="0.25">
      <c r="A130" s="11" t="s">
        <v>114</v>
      </c>
      <c r="B130" s="12">
        <v>0.29199999999999998</v>
      </c>
      <c r="C130" s="12">
        <v>0.30599999999999999</v>
      </c>
      <c r="D130" s="12">
        <v>0.33</v>
      </c>
      <c r="M130" s="11" t="s">
        <v>114</v>
      </c>
      <c r="N130" s="12">
        <v>0.29399999999999998</v>
      </c>
      <c r="O130" s="12">
        <v>0.31</v>
      </c>
      <c r="P130" s="12">
        <v>0.34</v>
      </c>
      <c r="Y130" s="11" t="s">
        <v>114</v>
      </c>
      <c r="Z130" s="12">
        <v>0.26923076923076922</v>
      </c>
      <c r="AA130" s="12">
        <v>0.21951219512195125</v>
      </c>
      <c r="AB130" s="45">
        <v>0.19</v>
      </c>
    </row>
    <row r="131" spans="1:28" x14ac:dyDescent="0.25">
      <c r="A131" s="11" t="s">
        <v>115</v>
      </c>
      <c r="B131" s="12">
        <v>0.379</v>
      </c>
      <c r="C131" s="12">
        <v>0.39800000000000002</v>
      </c>
      <c r="D131" s="12">
        <v>0.36</v>
      </c>
      <c r="M131" s="11" t="s">
        <v>115</v>
      </c>
      <c r="N131" s="12">
        <v>0.36699999999999999</v>
      </c>
      <c r="O131" s="12">
        <v>0.39300000000000002</v>
      </c>
      <c r="P131" s="12">
        <v>0.36</v>
      </c>
      <c r="Y131" s="11" t="s">
        <v>115</v>
      </c>
      <c r="Z131" s="12">
        <v>0.5</v>
      </c>
      <c r="AA131" s="12">
        <v>0.48780487804878048</v>
      </c>
      <c r="AB131" s="45">
        <v>0.44</v>
      </c>
    </row>
    <row r="132" spans="1:28" x14ac:dyDescent="0.25">
      <c r="A132" s="11" t="s">
        <v>116</v>
      </c>
      <c r="B132" s="12">
        <v>0.24</v>
      </c>
      <c r="C132" s="12">
        <v>0.20799999999999999</v>
      </c>
      <c r="D132" s="12">
        <v>0.2</v>
      </c>
      <c r="M132" s="11" t="s">
        <v>116</v>
      </c>
      <c r="N132" s="12">
        <v>0.245</v>
      </c>
      <c r="O132" s="12">
        <v>0.20799999999999999</v>
      </c>
      <c r="P132" s="12">
        <v>0.19</v>
      </c>
      <c r="Y132" s="11" t="s">
        <v>116</v>
      </c>
      <c r="Z132" s="12">
        <v>0.19230769230769235</v>
      </c>
      <c r="AA132" s="12">
        <v>0.21951219512195125</v>
      </c>
      <c r="AB132" s="45">
        <v>0.31</v>
      </c>
    </row>
    <row r="133" spans="1:28" x14ac:dyDescent="0.25">
      <c r="A133" s="14" t="s">
        <v>117</v>
      </c>
      <c r="B133" s="12">
        <f>SUM(B131:B132)</f>
        <v>0.61899999999999999</v>
      </c>
      <c r="C133" s="12">
        <f>SUM(C131:C132)</f>
        <v>0.60599999999999998</v>
      </c>
      <c r="D133" s="12">
        <f>SUM(D131:D132)</f>
        <v>0.56000000000000005</v>
      </c>
      <c r="M133" s="14" t="s">
        <v>117</v>
      </c>
      <c r="N133" s="12">
        <f>SUM(N131:N132)</f>
        <v>0.61199999999999999</v>
      </c>
      <c r="O133" s="12">
        <f>SUM(O131:O132)</f>
        <v>0.60099999999999998</v>
      </c>
      <c r="P133" s="12">
        <f>SUM(P131:P132)</f>
        <v>0.55000000000000004</v>
      </c>
      <c r="Y133" s="14" t="s">
        <v>117</v>
      </c>
      <c r="Z133" s="12">
        <f>SUM(Z131:Z132)</f>
        <v>0.69230769230769229</v>
      </c>
      <c r="AA133" s="12">
        <f>SUM(AA131:AA132)</f>
        <v>0.70731707317073167</v>
      </c>
      <c r="AB133" s="12">
        <f>SUM(AB131:AB132)</f>
        <v>0.75</v>
      </c>
    </row>
    <row r="134" spans="1:28" x14ac:dyDescent="0.25">
      <c r="A134" s="53" t="s">
        <v>136</v>
      </c>
      <c r="B134" s="54"/>
      <c r="C134" s="54"/>
      <c r="D134" s="55"/>
      <c r="M134" s="53" t="s">
        <v>136</v>
      </c>
      <c r="N134" s="54"/>
      <c r="O134" s="54"/>
      <c r="P134" s="55"/>
      <c r="Y134" s="53" t="s">
        <v>136</v>
      </c>
      <c r="Z134" s="54"/>
      <c r="AA134" s="54"/>
      <c r="AB134" s="55"/>
    </row>
    <row r="135" spans="1:28" x14ac:dyDescent="0.25">
      <c r="A135" s="11" t="s">
        <v>112</v>
      </c>
      <c r="B135" s="12">
        <v>0.18099999999999999</v>
      </c>
      <c r="C135" s="12">
        <v>0.192</v>
      </c>
      <c r="D135" s="12">
        <v>0.2</v>
      </c>
      <c r="M135" s="11" t="s">
        <v>112</v>
      </c>
      <c r="N135" s="12">
        <v>0.17899999999999999</v>
      </c>
      <c r="O135" s="12">
        <v>0.188</v>
      </c>
      <c r="P135" s="12">
        <v>0.2</v>
      </c>
      <c r="Y135" s="11" t="s">
        <v>112</v>
      </c>
      <c r="Z135" s="12">
        <v>0.19230769230769235</v>
      </c>
      <c r="AA135" s="12">
        <v>0.26829268292682928</v>
      </c>
      <c r="AB135" s="45">
        <v>0.15</v>
      </c>
    </row>
    <row r="136" spans="1:28" x14ac:dyDescent="0.25">
      <c r="A136" s="11" t="s">
        <v>113</v>
      </c>
      <c r="B136" s="12">
        <v>0.182</v>
      </c>
      <c r="C136" s="12">
        <v>0.17399999999999999</v>
      </c>
      <c r="D136" s="12">
        <v>0.18</v>
      </c>
      <c r="M136" s="11" t="s">
        <v>113</v>
      </c>
      <c r="N136" s="12">
        <v>0.17299999999999999</v>
      </c>
      <c r="O136" s="12">
        <v>0.17599999999999999</v>
      </c>
      <c r="P136" s="12">
        <v>0.18</v>
      </c>
      <c r="Y136" s="11" t="s">
        <v>113</v>
      </c>
      <c r="Z136" s="12">
        <v>0.26923076923076922</v>
      </c>
      <c r="AA136" s="12">
        <v>0.14634146341463414</v>
      </c>
      <c r="AB136" s="45">
        <v>0.15</v>
      </c>
    </row>
    <row r="137" spans="1:28" x14ac:dyDescent="0.25">
      <c r="A137" s="11" t="s">
        <v>114</v>
      </c>
      <c r="B137" s="12">
        <v>0.30099999999999999</v>
      </c>
      <c r="C137" s="12">
        <v>0.28100000000000003</v>
      </c>
      <c r="D137" s="12">
        <v>0.33</v>
      </c>
      <c r="M137" s="11" t="s">
        <v>114</v>
      </c>
      <c r="N137" s="12">
        <v>0.30499999999999999</v>
      </c>
      <c r="O137" s="12">
        <v>0.28599999999999998</v>
      </c>
      <c r="P137" s="12">
        <v>0.33</v>
      </c>
      <c r="Y137" s="11" t="s">
        <v>114</v>
      </c>
      <c r="Z137" s="12">
        <v>0.26923076923076922</v>
      </c>
      <c r="AA137" s="12">
        <v>0.1951219512195122</v>
      </c>
      <c r="AB137" s="45">
        <v>0.28999999999999998</v>
      </c>
    </row>
    <row r="138" spans="1:28" x14ac:dyDescent="0.25">
      <c r="A138" s="11" t="s">
        <v>115</v>
      </c>
      <c r="B138" s="12">
        <v>0.22700000000000001</v>
      </c>
      <c r="C138" s="12">
        <v>0.23300000000000001</v>
      </c>
      <c r="D138" s="12">
        <v>0.21</v>
      </c>
      <c r="M138" s="11" t="s">
        <v>115</v>
      </c>
      <c r="N138" s="12">
        <v>0.23699999999999999</v>
      </c>
      <c r="O138" s="12">
        <v>0.23499999999999999</v>
      </c>
      <c r="P138" s="12">
        <v>0.21</v>
      </c>
      <c r="Y138" s="11" t="s">
        <v>115</v>
      </c>
      <c r="Z138" s="12">
        <v>0.13461538461538461</v>
      </c>
      <c r="AA138" s="12">
        <v>0.1951219512195122</v>
      </c>
      <c r="AB138" s="45">
        <v>0.25</v>
      </c>
    </row>
    <row r="139" spans="1:28" x14ac:dyDescent="0.25">
      <c r="A139" s="11" t="s">
        <v>116</v>
      </c>
      <c r="B139" s="12">
        <v>0.108</v>
      </c>
      <c r="C139" s="12">
        <v>0.12</v>
      </c>
      <c r="D139" s="12">
        <v>0.09</v>
      </c>
      <c r="M139" s="11" t="s">
        <v>116</v>
      </c>
      <c r="N139" s="12">
        <v>0.106</v>
      </c>
      <c r="O139" s="12">
        <v>0.11600000000000001</v>
      </c>
      <c r="P139" s="12">
        <v>0.08</v>
      </c>
      <c r="Y139" s="11" t="s">
        <v>116</v>
      </c>
      <c r="Z139" s="12">
        <v>0.13461538461538461</v>
      </c>
      <c r="AA139" s="12">
        <v>0.1951219512195122</v>
      </c>
      <c r="AB139" s="45">
        <v>0.16</v>
      </c>
    </row>
    <row r="140" spans="1:28" x14ac:dyDescent="0.25">
      <c r="A140" s="14" t="s">
        <v>117</v>
      </c>
      <c r="B140" s="12">
        <f>SUM(B138:B139)</f>
        <v>0.33500000000000002</v>
      </c>
      <c r="C140" s="12">
        <f>SUM(C138:C139)</f>
        <v>0.35299999999999998</v>
      </c>
      <c r="D140" s="12">
        <f>SUM(D138:D139)</f>
        <v>0.3</v>
      </c>
      <c r="M140" s="14" t="s">
        <v>117</v>
      </c>
      <c r="N140" s="12">
        <f>SUM(N138:N139)</f>
        <v>0.34299999999999997</v>
      </c>
      <c r="O140" s="12">
        <f>SUM(O138:O139)</f>
        <v>0.35099999999999998</v>
      </c>
      <c r="P140" s="12">
        <f>SUM(P138:P139)</f>
        <v>0.28999999999999998</v>
      </c>
      <c r="Y140" s="14" t="s">
        <v>117</v>
      </c>
      <c r="Z140" s="12">
        <f>SUM(Z138:Z139)</f>
        <v>0.26923076923076922</v>
      </c>
      <c r="AA140" s="12">
        <f>SUM(AA138:AA139)</f>
        <v>0.3902439024390244</v>
      </c>
      <c r="AB140" s="12">
        <f>SUM(AB138:AB139)</f>
        <v>0.41000000000000003</v>
      </c>
    </row>
    <row r="141" spans="1:28" ht="34.5" customHeight="1" x14ac:dyDescent="0.25">
      <c r="A141" s="53" t="s">
        <v>137</v>
      </c>
      <c r="B141" s="54"/>
      <c r="C141" s="54"/>
      <c r="D141" s="55"/>
      <c r="M141" s="53" t="s">
        <v>137</v>
      </c>
      <c r="N141" s="54"/>
      <c r="O141" s="54"/>
      <c r="P141" s="55"/>
      <c r="Y141" s="53" t="s">
        <v>137</v>
      </c>
      <c r="Z141" s="54"/>
      <c r="AA141" s="54"/>
      <c r="AB141" s="55"/>
    </row>
    <row r="142" spans="1:28" x14ac:dyDescent="0.25">
      <c r="A142" s="11" t="s">
        <v>112</v>
      </c>
      <c r="B142" s="12">
        <v>0.40799999999999997</v>
      </c>
      <c r="C142" s="12">
        <v>0.34699999999999998</v>
      </c>
      <c r="D142" s="12">
        <v>0.4</v>
      </c>
      <c r="M142" s="11" t="s">
        <v>112</v>
      </c>
      <c r="N142" s="12">
        <v>0.41599999999999998</v>
      </c>
      <c r="O142" s="12">
        <v>0.34399999999999997</v>
      </c>
      <c r="P142" s="12">
        <v>0.41</v>
      </c>
      <c r="Y142" s="11" t="s">
        <v>112</v>
      </c>
      <c r="Z142" s="12">
        <v>0.32692307692307693</v>
      </c>
      <c r="AA142" s="12">
        <v>0.4</v>
      </c>
      <c r="AB142" s="45">
        <v>0.28000000000000003</v>
      </c>
    </row>
    <row r="143" spans="1:28" x14ac:dyDescent="0.25">
      <c r="A143" s="11" t="s">
        <v>113</v>
      </c>
      <c r="B143" s="12">
        <v>0.193</v>
      </c>
      <c r="C143" s="12">
        <v>0.2</v>
      </c>
      <c r="D143" s="12">
        <v>0.21</v>
      </c>
      <c r="M143" s="11" t="s">
        <v>113</v>
      </c>
      <c r="N143" s="12">
        <v>0.191</v>
      </c>
      <c r="O143" s="12">
        <v>0.20499999999999999</v>
      </c>
      <c r="P143" s="12">
        <v>0.21</v>
      </c>
      <c r="Y143" s="11" t="s">
        <v>113</v>
      </c>
      <c r="Z143" s="12">
        <v>0.21153846153846154</v>
      </c>
      <c r="AA143" s="12">
        <v>0.1</v>
      </c>
      <c r="AB143" s="45">
        <v>0.17</v>
      </c>
    </row>
    <row r="144" spans="1:28" x14ac:dyDescent="0.25">
      <c r="A144" s="11" t="s">
        <v>114</v>
      </c>
      <c r="B144" s="12">
        <v>0.182</v>
      </c>
      <c r="C144" s="12">
        <v>0.22800000000000001</v>
      </c>
      <c r="D144" s="12">
        <v>0.19</v>
      </c>
      <c r="M144" s="11" t="s">
        <v>114</v>
      </c>
      <c r="N144" s="12">
        <v>0.17499999999999999</v>
      </c>
      <c r="O144" s="12">
        <v>0.22900000000000001</v>
      </c>
      <c r="P144" s="12">
        <v>0.19</v>
      </c>
      <c r="Y144" s="11" t="s">
        <v>114</v>
      </c>
      <c r="Z144" s="12">
        <v>0.25</v>
      </c>
      <c r="AA144" s="12">
        <v>0.2</v>
      </c>
      <c r="AB144" s="45">
        <v>0.2</v>
      </c>
    </row>
    <row r="145" spans="1:28" x14ac:dyDescent="0.25">
      <c r="A145" s="11" t="s">
        <v>115</v>
      </c>
      <c r="B145" s="12">
        <v>0.14399999999999999</v>
      </c>
      <c r="C145" s="12">
        <v>0.13800000000000001</v>
      </c>
      <c r="D145" s="12">
        <v>0.13</v>
      </c>
      <c r="M145" s="11" t="s">
        <v>115</v>
      </c>
      <c r="N145" s="12">
        <v>0.13900000000000001</v>
      </c>
      <c r="O145" s="12">
        <v>0.13500000000000001</v>
      </c>
      <c r="P145" s="12">
        <v>0.13</v>
      </c>
      <c r="Y145" s="11" t="s">
        <v>115</v>
      </c>
      <c r="Z145" s="12">
        <v>0.19230769230769235</v>
      </c>
      <c r="AA145" s="12">
        <v>0.2</v>
      </c>
      <c r="AB145" s="45">
        <v>0.13</v>
      </c>
    </row>
    <row r="146" spans="1:28" x14ac:dyDescent="0.25">
      <c r="A146" s="11" t="s">
        <v>116</v>
      </c>
      <c r="B146" s="12">
        <v>7.1999999999999995E-2</v>
      </c>
      <c r="C146" s="12">
        <v>8.6999999999999994E-2</v>
      </c>
      <c r="D146" s="12">
        <v>7.0000000000000007E-2</v>
      </c>
      <c r="M146" s="11" t="s">
        <v>116</v>
      </c>
      <c r="N146" s="12">
        <v>7.8E-2</v>
      </c>
      <c r="O146" s="12">
        <v>8.6999999999999994E-2</v>
      </c>
      <c r="P146" s="12">
        <v>0.06</v>
      </c>
      <c r="Y146" s="11" t="s">
        <v>116</v>
      </c>
      <c r="Z146" s="12">
        <v>1.9230769230769232E-2</v>
      </c>
      <c r="AA146" s="12">
        <v>0.1</v>
      </c>
      <c r="AB146" s="45">
        <v>0.21</v>
      </c>
    </row>
    <row r="147" spans="1:28" x14ac:dyDescent="0.25">
      <c r="A147" s="14" t="s">
        <v>117</v>
      </c>
      <c r="B147" s="12">
        <f>SUM(B145:B146)</f>
        <v>0.21599999999999997</v>
      </c>
      <c r="C147" s="12">
        <f>SUM(C145:C146)</f>
        <v>0.22500000000000001</v>
      </c>
      <c r="D147" s="12">
        <f>SUM(D145:D146)</f>
        <v>0.2</v>
      </c>
      <c r="M147" s="14" t="s">
        <v>117</v>
      </c>
      <c r="N147" s="12">
        <f>SUM(N145:N146)</f>
        <v>0.21700000000000003</v>
      </c>
      <c r="O147" s="12">
        <f>SUM(O145:O146)</f>
        <v>0.222</v>
      </c>
      <c r="P147" s="12">
        <f>SUM(P145:P146)</f>
        <v>0.19</v>
      </c>
      <c r="Y147" s="14" t="s">
        <v>117</v>
      </c>
      <c r="Z147" s="12">
        <f>SUM(Z145:Z146)</f>
        <v>0.21153846153846156</v>
      </c>
      <c r="AA147" s="12">
        <f>SUM(AA145:AA146)</f>
        <v>0.30000000000000004</v>
      </c>
      <c r="AB147" s="12">
        <f>SUM(AB145:AB146)</f>
        <v>0.33999999999999997</v>
      </c>
    </row>
    <row r="148" spans="1:28" ht="36" customHeight="1" x14ac:dyDescent="0.25">
      <c r="A148" s="53" t="s">
        <v>138</v>
      </c>
      <c r="B148" s="54"/>
      <c r="C148" s="54"/>
      <c r="D148" s="55"/>
      <c r="M148" s="53" t="s">
        <v>138</v>
      </c>
      <c r="N148" s="54"/>
      <c r="O148" s="54"/>
      <c r="P148" s="55"/>
      <c r="Y148" s="53" t="s">
        <v>138</v>
      </c>
      <c r="Z148" s="54"/>
      <c r="AA148" s="54"/>
      <c r="AB148" s="55"/>
    </row>
    <row r="149" spans="1:28" x14ac:dyDescent="0.25">
      <c r="A149" s="11" t="s">
        <v>112</v>
      </c>
      <c r="B149" s="12">
        <v>0.36499999999999999</v>
      </c>
      <c r="C149" s="12">
        <v>0.26</v>
      </c>
      <c r="D149" s="12">
        <v>0.32</v>
      </c>
      <c r="M149" s="11" t="s">
        <v>112</v>
      </c>
      <c r="N149" s="12">
        <v>0.36699999999999999</v>
      </c>
      <c r="O149" s="12">
        <v>0.25700000000000001</v>
      </c>
      <c r="P149" s="12">
        <v>0.33</v>
      </c>
      <c r="Y149" s="11" t="s">
        <v>112</v>
      </c>
      <c r="Z149" s="12">
        <v>0.34615384615384615</v>
      </c>
      <c r="AA149" s="12">
        <v>0.31707317073170732</v>
      </c>
      <c r="AB149" s="45">
        <v>0.23</v>
      </c>
    </row>
    <row r="150" spans="1:28" x14ac:dyDescent="0.25">
      <c r="A150" s="11" t="s">
        <v>113</v>
      </c>
      <c r="B150" s="12">
        <v>0.14799999999999999</v>
      </c>
      <c r="C150" s="12">
        <v>0.17199999999999999</v>
      </c>
      <c r="D150" s="12">
        <v>0.17</v>
      </c>
      <c r="M150" s="11" t="s">
        <v>113</v>
      </c>
      <c r="N150" s="12">
        <v>0.14099999999999999</v>
      </c>
      <c r="O150" s="12">
        <v>0.17199999999999999</v>
      </c>
      <c r="P150" s="12">
        <v>0.17</v>
      </c>
      <c r="Y150" s="11" t="s">
        <v>113</v>
      </c>
      <c r="Z150" s="12">
        <v>0.21153846153846154</v>
      </c>
      <c r="AA150" s="12">
        <v>0.17073170731707318</v>
      </c>
      <c r="AB150" s="45">
        <v>0.16</v>
      </c>
    </row>
    <row r="151" spans="1:28" x14ac:dyDescent="0.25">
      <c r="A151" s="11" t="s">
        <v>114</v>
      </c>
      <c r="B151" s="12">
        <v>0.17499999999999999</v>
      </c>
      <c r="C151" s="12">
        <v>0.23499999999999999</v>
      </c>
      <c r="D151" s="12">
        <v>0.21</v>
      </c>
      <c r="M151" s="11" t="s">
        <v>114</v>
      </c>
      <c r="N151" s="12">
        <v>0.17499999999999999</v>
      </c>
      <c r="O151" s="12">
        <v>0.24</v>
      </c>
      <c r="P151" s="12">
        <v>0.22</v>
      </c>
      <c r="Y151" s="11" t="s">
        <v>114</v>
      </c>
      <c r="Z151" s="12">
        <v>0.17307692307692307</v>
      </c>
      <c r="AA151" s="12">
        <v>0.14634146341463414</v>
      </c>
      <c r="AB151" s="45">
        <v>0.17</v>
      </c>
    </row>
    <row r="152" spans="1:28" x14ac:dyDescent="0.25">
      <c r="A152" s="11" t="s">
        <v>115</v>
      </c>
      <c r="B152" s="12">
        <v>0.16200000000000001</v>
      </c>
      <c r="C152" s="12">
        <v>0.20499999999999999</v>
      </c>
      <c r="D152" s="12">
        <v>0.17</v>
      </c>
      <c r="M152" s="11" t="s">
        <v>115</v>
      </c>
      <c r="N152" s="12">
        <v>0.161</v>
      </c>
      <c r="O152" s="12">
        <v>0.20399999999999999</v>
      </c>
      <c r="P152" s="12">
        <v>0.17</v>
      </c>
      <c r="Y152" s="11" t="s">
        <v>115</v>
      </c>
      <c r="Z152" s="12">
        <v>0.17307692307692307</v>
      </c>
      <c r="AA152" s="12">
        <v>0.21951219512195125</v>
      </c>
      <c r="AB152" s="45">
        <v>0.12</v>
      </c>
    </row>
    <row r="153" spans="1:28" x14ac:dyDescent="0.25">
      <c r="A153" s="11" t="s">
        <v>116</v>
      </c>
      <c r="B153" s="12">
        <v>0.15</v>
      </c>
      <c r="C153" s="12">
        <v>0.128</v>
      </c>
      <c r="D153" s="12">
        <v>0.13</v>
      </c>
      <c r="M153" s="11" t="s">
        <v>116</v>
      </c>
      <c r="N153" s="12">
        <v>0.155</v>
      </c>
      <c r="O153" s="12">
        <v>0.127</v>
      </c>
      <c r="P153" s="12">
        <v>0.12</v>
      </c>
      <c r="Y153" s="11" t="s">
        <v>116</v>
      </c>
      <c r="Z153" s="12">
        <v>9.6153846153846173E-2</v>
      </c>
      <c r="AA153" s="12">
        <v>0.14634146341463414</v>
      </c>
      <c r="AB153" s="45">
        <v>0.32</v>
      </c>
    </row>
    <row r="154" spans="1:28" x14ac:dyDescent="0.25">
      <c r="A154" s="14" t="s">
        <v>117</v>
      </c>
      <c r="B154" s="12">
        <f>SUM(B152:B153)</f>
        <v>0.312</v>
      </c>
      <c r="C154" s="12">
        <f>SUM(C152:C153)</f>
        <v>0.33299999999999996</v>
      </c>
      <c r="D154" s="12">
        <f>SUM(D152:D153)</f>
        <v>0.30000000000000004</v>
      </c>
      <c r="M154" s="14" t="s">
        <v>117</v>
      </c>
      <c r="N154" s="12">
        <f>SUM(N152:N153)</f>
        <v>0.316</v>
      </c>
      <c r="O154" s="12">
        <f>SUM(O152:O153)</f>
        <v>0.33099999999999996</v>
      </c>
      <c r="P154" s="12">
        <f>SUM(P152:P153)</f>
        <v>0.29000000000000004</v>
      </c>
      <c r="Y154" s="14" t="s">
        <v>117</v>
      </c>
      <c r="Z154" s="12">
        <f>SUM(Z152:Z153)</f>
        <v>0.26923076923076927</v>
      </c>
      <c r="AA154" s="12">
        <f>SUM(AA152:AA153)</f>
        <v>0.36585365853658536</v>
      </c>
      <c r="AB154" s="12">
        <f>SUM(AB152:AB153)</f>
        <v>0.44</v>
      </c>
    </row>
    <row r="155" spans="1:28" ht="32.25" customHeight="1" x14ac:dyDescent="0.25">
      <c r="A155" s="53" t="s">
        <v>139</v>
      </c>
      <c r="B155" s="54"/>
      <c r="C155" s="54"/>
      <c r="D155" s="55"/>
      <c r="M155" s="53" t="s">
        <v>139</v>
      </c>
      <c r="N155" s="54"/>
      <c r="O155" s="54"/>
      <c r="P155" s="55"/>
      <c r="Y155" s="53" t="s">
        <v>139</v>
      </c>
      <c r="Z155" s="54"/>
      <c r="AA155" s="54"/>
      <c r="AB155" s="55"/>
    </row>
    <row r="156" spans="1:28" x14ac:dyDescent="0.25">
      <c r="A156" s="11" t="s">
        <v>112</v>
      </c>
      <c r="B156" s="12">
        <v>0.13900000000000001</v>
      </c>
      <c r="C156" s="12">
        <v>0.11799999999999999</v>
      </c>
      <c r="D156" s="12">
        <v>0.13</v>
      </c>
      <c r="M156" s="11" t="s">
        <v>112</v>
      </c>
      <c r="N156" s="12">
        <v>0.127</v>
      </c>
      <c r="O156" s="12">
        <v>0.11600000000000001</v>
      </c>
      <c r="P156" s="12">
        <v>0.13</v>
      </c>
      <c r="Y156" s="11" t="s">
        <v>112</v>
      </c>
      <c r="Z156" s="12">
        <v>0.25</v>
      </c>
      <c r="AA156" s="12">
        <v>0.14634146341463414</v>
      </c>
      <c r="AB156" s="45">
        <v>0.08</v>
      </c>
    </row>
    <row r="157" spans="1:28" x14ac:dyDescent="0.25">
      <c r="A157" s="11" t="s">
        <v>113</v>
      </c>
      <c r="B157" s="12">
        <v>0.108</v>
      </c>
      <c r="C157" s="12">
        <v>0.13100000000000001</v>
      </c>
      <c r="D157" s="12">
        <v>0.14000000000000001</v>
      </c>
      <c r="M157" s="11" t="s">
        <v>113</v>
      </c>
      <c r="N157" s="12">
        <v>0.11</v>
      </c>
      <c r="O157" s="12">
        <v>0.13100000000000001</v>
      </c>
      <c r="P157" s="12">
        <v>0.14000000000000001</v>
      </c>
      <c r="Y157" s="11" t="s">
        <v>113</v>
      </c>
      <c r="Z157" s="12">
        <v>9.6153846153846173E-2</v>
      </c>
      <c r="AA157" s="12">
        <v>0.12195121951219512</v>
      </c>
      <c r="AB157" s="45">
        <v>0.15</v>
      </c>
    </row>
    <row r="158" spans="1:28" x14ac:dyDescent="0.25">
      <c r="A158" s="11" t="s">
        <v>114</v>
      </c>
      <c r="B158" s="12">
        <v>0.23499999999999999</v>
      </c>
      <c r="C158" s="12">
        <v>0.249</v>
      </c>
      <c r="D158" s="12">
        <v>0.24</v>
      </c>
      <c r="M158" s="11" t="s">
        <v>114</v>
      </c>
      <c r="N158" s="12">
        <v>0.23699999999999999</v>
      </c>
      <c r="O158" s="12">
        <v>0.245</v>
      </c>
      <c r="P158" s="12">
        <v>0.24</v>
      </c>
      <c r="Y158" s="11" t="s">
        <v>114</v>
      </c>
      <c r="Z158" s="12">
        <v>0.21153846153846154</v>
      </c>
      <c r="AA158" s="12">
        <v>0.34146341463414637</v>
      </c>
      <c r="AB158" s="45">
        <v>0.25</v>
      </c>
    </row>
    <row r="159" spans="1:28" x14ac:dyDescent="0.25">
      <c r="A159" s="11" t="s">
        <v>115</v>
      </c>
      <c r="B159" s="12">
        <v>0.28899999999999998</v>
      </c>
      <c r="C159" s="12">
        <v>0.28100000000000003</v>
      </c>
      <c r="D159" s="12">
        <v>0.31</v>
      </c>
      <c r="M159" s="11" t="s">
        <v>115</v>
      </c>
      <c r="N159" s="12">
        <v>0.29299999999999998</v>
      </c>
      <c r="O159" s="12">
        <v>0.28199999999999997</v>
      </c>
      <c r="P159" s="12">
        <v>0.32</v>
      </c>
      <c r="Y159" s="11" t="s">
        <v>115</v>
      </c>
      <c r="Z159" s="12">
        <v>0.25</v>
      </c>
      <c r="AA159" s="12">
        <v>0.26829268292682928</v>
      </c>
      <c r="AB159" s="45">
        <v>0.24</v>
      </c>
    </row>
    <row r="160" spans="1:28" x14ac:dyDescent="0.25">
      <c r="A160" s="11" t="s">
        <v>116</v>
      </c>
      <c r="B160" s="12">
        <v>0.22900000000000001</v>
      </c>
      <c r="C160" s="12">
        <v>0.221</v>
      </c>
      <c r="D160" s="12">
        <v>0.18</v>
      </c>
      <c r="M160" s="11" t="s">
        <v>116</v>
      </c>
      <c r="N160" s="12">
        <v>0.23300000000000001</v>
      </c>
      <c r="O160" s="12">
        <v>0.22600000000000001</v>
      </c>
      <c r="P160" s="12">
        <v>0.17</v>
      </c>
      <c r="Y160" s="11" t="s">
        <v>116</v>
      </c>
      <c r="Z160" s="12">
        <v>0.19230769230769235</v>
      </c>
      <c r="AA160" s="12">
        <v>0.12195121951219512</v>
      </c>
      <c r="AB160" s="45">
        <v>0.28000000000000003</v>
      </c>
    </row>
    <row r="161" spans="1:28" x14ac:dyDescent="0.25">
      <c r="A161" s="14" t="s">
        <v>117</v>
      </c>
      <c r="B161" s="12">
        <f>SUM(B159:B160)</f>
        <v>0.51800000000000002</v>
      </c>
      <c r="C161" s="12">
        <f>SUM(C159:C160)</f>
        <v>0.502</v>
      </c>
      <c r="D161" s="12">
        <f>SUM(D159:D160)</f>
        <v>0.49</v>
      </c>
      <c r="M161" s="14" t="s">
        <v>117</v>
      </c>
      <c r="N161" s="12">
        <f>SUM(N159:N160)</f>
        <v>0.52600000000000002</v>
      </c>
      <c r="O161" s="12">
        <f>SUM(O159:O160)</f>
        <v>0.50800000000000001</v>
      </c>
      <c r="P161" s="12">
        <f>SUM(P159:P160)</f>
        <v>0.49</v>
      </c>
      <c r="Y161" s="14" t="s">
        <v>117</v>
      </c>
      <c r="Z161" s="12">
        <f>SUM(Z159:Z160)</f>
        <v>0.44230769230769235</v>
      </c>
      <c r="AA161" s="12">
        <f>SUM(AA159:AA160)</f>
        <v>0.3902439024390244</v>
      </c>
      <c r="AB161" s="12">
        <f>SUM(AB159:AB160)</f>
        <v>0.52</v>
      </c>
    </row>
    <row r="162" spans="1:28" x14ac:dyDescent="0.25">
      <c r="AB162" s="50"/>
    </row>
  </sheetData>
  <mergeCells count="67">
    <mergeCell ref="A43:D43"/>
    <mergeCell ref="A50:D50"/>
    <mergeCell ref="A57:D57"/>
    <mergeCell ref="M22:P22"/>
    <mergeCell ref="M15:P15"/>
    <mergeCell ref="M36:P36"/>
    <mergeCell ref="M29:P29"/>
    <mergeCell ref="M57:P57"/>
    <mergeCell ref="M50:P50"/>
    <mergeCell ref="M43:P43"/>
    <mergeCell ref="M8:P8"/>
    <mergeCell ref="M71:P71"/>
    <mergeCell ref="M64:P64"/>
    <mergeCell ref="M106:P106"/>
    <mergeCell ref="M99:P99"/>
    <mergeCell ref="M92:P92"/>
    <mergeCell ref="M85:P85"/>
    <mergeCell ref="M78:P78"/>
    <mergeCell ref="M155:P155"/>
    <mergeCell ref="M148:P148"/>
    <mergeCell ref="M141:P141"/>
    <mergeCell ref="M134:P134"/>
    <mergeCell ref="M127:P127"/>
    <mergeCell ref="M120:P120"/>
    <mergeCell ref="M113:P113"/>
    <mergeCell ref="Y36:AB36"/>
    <mergeCell ref="Y29:AB29"/>
    <mergeCell ref="Y22:AB22"/>
    <mergeCell ref="Y71:AB71"/>
    <mergeCell ref="Y92:AB92"/>
    <mergeCell ref="Y85:AB85"/>
    <mergeCell ref="Y78:AB78"/>
    <mergeCell ref="Y106:AB106"/>
    <mergeCell ref="Y99:AB99"/>
    <mergeCell ref="Y120:AB120"/>
    <mergeCell ref="Y113:AB113"/>
    <mergeCell ref="Y15:AB15"/>
    <mergeCell ref="Y8:AB8"/>
    <mergeCell ref="Y64:AB64"/>
    <mergeCell ref="Y57:AB57"/>
    <mergeCell ref="Y50:AB50"/>
    <mergeCell ref="Y43:AB43"/>
    <mergeCell ref="Y155:AB155"/>
    <mergeCell ref="Y148:AB148"/>
    <mergeCell ref="Y141:AB141"/>
    <mergeCell ref="Y134:AB134"/>
    <mergeCell ref="Y127:AB127"/>
    <mergeCell ref="B6:D6"/>
    <mergeCell ref="A15:D15"/>
    <mergeCell ref="A22:D22"/>
    <mergeCell ref="A29:D29"/>
    <mergeCell ref="A36:D36"/>
    <mergeCell ref="A8:D8"/>
    <mergeCell ref="A141:D141"/>
    <mergeCell ref="A148:D148"/>
    <mergeCell ref="A155:D155"/>
    <mergeCell ref="A64:D64"/>
    <mergeCell ref="A71:D71"/>
    <mergeCell ref="A78:D78"/>
    <mergeCell ref="A85:D85"/>
    <mergeCell ref="A92:D92"/>
    <mergeCell ref="A99:D99"/>
    <mergeCell ref="A106:D106"/>
    <mergeCell ref="A113:D113"/>
    <mergeCell ref="A120:D120"/>
    <mergeCell ref="A127:D127"/>
    <mergeCell ref="A134:D1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4"/>
  <sheetViews>
    <sheetView topLeftCell="O160" workbookViewId="0">
      <selection activeCell="AE189" sqref="AE189"/>
    </sheetView>
  </sheetViews>
  <sheetFormatPr defaultRowHeight="15" x14ac:dyDescent="0.25"/>
  <cols>
    <col min="1" max="1" width="33" style="7" customWidth="1"/>
    <col min="2" max="13" width="9.140625" style="7"/>
    <col min="14" max="14" width="33" style="7" customWidth="1"/>
    <col min="15" max="26" width="9.140625" style="7"/>
    <col min="27" max="27" width="33" style="7" customWidth="1"/>
    <col min="28" max="16384" width="9.140625" style="7"/>
  </cols>
  <sheetData>
    <row r="1" spans="1:33" x14ac:dyDescent="0.25">
      <c r="A1" s="28" t="s">
        <v>140</v>
      </c>
    </row>
    <row r="3" spans="1:33" x14ac:dyDescent="0.25">
      <c r="A3" s="28" t="s">
        <v>235</v>
      </c>
      <c r="N3" s="28" t="s">
        <v>236</v>
      </c>
      <c r="AA3" s="28" t="s">
        <v>237</v>
      </c>
    </row>
    <row r="4" spans="1:33" x14ac:dyDescent="0.25">
      <c r="A4" s="7" t="s">
        <v>218</v>
      </c>
      <c r="N4" s="7" t="s">
        <v>218</v>
      </c>
      <c r="AA4" s="7" t="s">
        <v>218</v>
      </c>
    </row>
    <row r="5" spans="1:33" x14ac:dyDescent="0.25">
      <c r="A5" s="7" t="s">
        <v>141</v>
      </c>
      <c r="N5" s="7" t="s">
        <v>141</v>
      </c>
      <c r="AA5" s="7" t="s">
        <v>141</v>
      </c>
    </row>
    <row r="6" spans="1:33" x14ac:dyDescent="0.25">
      <c r="A6" s="8"/>
      <c r="B6" s="8" t="s">
        <v>12</v>
      </c>
      <c r="C6" s="8"/>
      <c r="D6" s="23"/>
      <c r="N6" s="8"/>
      <c r="O6" s="8" t="s">
        <v>12</v>
      </c>
      <c r="P6" s="8"/>
      <c r="Q6" s="23"/>
      <c r="AA6" s="8"/>
      <c r="AB6" s="8" t="s">
        <v>12</v>
      </c>
      <c r="AC6" s="8"/>
      <c r="AD6" s="23"/>
    </row>
    <row r="7" spans="1:33" x14ac:dyDescent="0.25">
      <c r="A7" s="8"/>
      <c r="B7" s="8">
        <v>2014</v>
      </c>
      <c r="C7" s="38">
        <v>2015</v>
      </c>
      <c r="D7" s="8">
        <v>2016</v>
      </c>
      <c r="N7" s="8"/>
      <c r="O7" s="8">
        <v>2014</v>
      </c>
      <c r="P7" s="8">
        <v>2015</v>
      </c>
      <c r="Q7" s="8">
        <v>2016</v>
      </c>
      <c r="AA7" s="8"/>
      <c r="AB7" s="8">
        <v>2014</v>
      </c>
      <c r="AC7" s="8">
        <v>2015</v>
      </c>
      <c r="AD7" s="8">
        <v>2016</v>
      </c>
    </row>
    <row r="8" spans="1:33" ht="15" customHeight="1" x14ac:dyDescent="0.25">
      <c r="A8" s="53" t="s">
        <v>142</v>
      </c>
      <c r="B8" s="54"/>
      <c r="C8" s="54"/>
      <c r="D8" s="55"/>
      <c r="N8" s="53" t="s">
        <v>142</v>
      </c>
      <c r="O8" s="54"/>
      <c r="P8" s="54"/>
      <c r="Q8" s="55"/>
      <c r="AA8" s="53" t="s">
        <v>142</v>
      </c>
      <c r="AB8" s="54"/>
      <c r="AC8" s="54"/>
      <c r="AD8" s="55"/>
    </row>
    <row r="9" spans="1:33" x14ac:dyDescent="0.25">
      <c r="A9" s="11" t="s">
        <v>112</v>
      </c>
      <c r="B9" s="12">
        <v>0.217</v>
      </c>
      <c r="C9" s="35">
        <v>0.251</v>
      </c>
      <c r="D9" s="12">
        <v>0.28000000000000003</v>
      </c>
      <c r="N9" s="11" t="s">
        <v>112</v>
      </c>
      <c r="O9" s="12">
        <v>0.216</v>
      </c>
      <c r="P9" s="12">
        <v>0.252</v>
      </c>
      <c r="Q9" s="12">
        <v>0.27</v>
      </c>
      <c r="AA9" s="11" t="s">
        <v>112</v>
      </c>
      <c r="AB9" s="12">
        <v>0.22448979591836735</v>
      </c>
      <c r="AC9" s="12">
        <v>0.22500000000000001</v>
      </c>
      <c r="AD9" s="45">
        <v>0.39</v>
      </c>
    </row>
    <row r="10" spans="1:33" x14ac:dyDescent="0.25">
      <c r="A10" s="11" t="s">
        <v>113</v>
      </c>
      <c r="B10" s="12">
        <v>0.41199999999999998</v>
      </c>
      <c r="C10" s="35">
        <v>0.38600000000000001</v>
      </c>
      <c r="D10" s="12">
        <v>0.37</v>
      </c>
      <c r="N10" s="11" t="s">
        <v>113</v>
      </c>
      <c r="O10" s="12">
        <v>0.40899999999999997</v>
      </c>
      <c r="P10" s="12">
        <v>0.38700000000000001</v>
      </c>
      <c r="Q10" s="12">
        <v>0.28999999999999998</v>
      </c>
      <c r="AA10" s="11" t="s">
        <v>113</v>
      </c>
      <c r="AB10" s="12">
        <v>0.44897959183673469</v>
      </c>
      <c r="AC10" s="12">
        <v>0.375</v>
      </c>
      <c r="AD10" s="45">
        <v>0.21</v>
      </c>
    </row>
    <row r="11" spans="1:33" x14ac:dyDescent="0.25">
      <c r="A11" s="11" t="s">
        <v>114</v>
      </c>
      <c r="B11" s="12">
        <v>0.23400000000000001</v>
      </c>
      <c r="C11" s="35">
        <v>0.27900000000000003</v>
      </c>
      <c r="D11" s="12">
        <v>0.25</v>
      </c>
      <c r="N11" s="11" t="s">
        <v>114</v>
      </c>
      <c r="O11" s="12">
        <v>0.24299999999999999</v>
      </c>
      <c r="P11" s="12">
        <v>0.27900000000000003</v>
      </c>
      <c r="Q11" s="12">
        <v>0.25</v>
      </c>
      <c r="AA11" s="11" t="s">
        <v>114</v>
      </c>
      <c r="AB11" s="12">
        <v>0.14285714285714285</v>
      </c>
      <c r="AC11" s="12">
        <v>0.27500000000000002</v>
      </c>
      <c r="AD11" s="45">
        <v>0.28000000000000003</v>
      </c>
    </row>
    <row r="12" spans="1:33" x14ac:dyDescent="0.25">
      <c r="A12" s="11" t="s">
        <v>115</v>
      </c>
      <c r="B12" s="12">
        <v>0.107</v>
      </c>
      <c r="C12" s="35">
        <v>6.9000000000000006E-2</v>
      </c>
      <c r="D12" s="12">
        <v>7.0000000000000007E-2</v>
      </c>
      <c r="N12" s="11" t="s">
        <v>115</v>
      </c>
      <c r="O12" s="12">
        <v>0.104</v>
      </c>
      <c r="P12" s="12">
        <v>6.7000000000000004E-2</v>
      </c>
      <c r="Q12" s="12">
        <v>7.0000000000000007E-2</v>
      </c>
      <c r="AA12" s="11" t="s">
        <v>115</v>
      </c>
      <c r="AB12" s="12">
        <v>0.14285714285714285</v>
      </c>
      <c r="AC12" s="12">
        <v>0.125</v>
      </c>
      <c r="AD12" s="45">
        <v>0.09</v>
      </c>
    </row>
    <row r="13" spans="1:33" x14ac:dyDescent="0.25">
      <c r="A13" s="11" t="s">
        <v>116</v>
      </c>
      <c r="B13" s="12">
        <v>0.03</v>
      </c>
      <c r="C13" s="35">
        <v>1.4999999999999999E-2</v>
      </c>
      <c r="D13" s="12">
        <v>0.03</v>
      </c>
      <c r="F13" s="13"/>
      <c r="G13" s="13"/>
      <c r="N13" s="11" t="s">
        <v>116</v>
      </c>
      <c r="O13" s="12">
        <v>2.9000000000000001E-2</v>
      </c>
      <c r="P13" s="12">
        <v>1.4999999999999999E-2</v>
      </c>
      <c r="Q13" s="12">
        <v>0.03</v>
      </c>
      <c r="S13" s="13"/>
      <c r="T13" s="13"/>
      <c r="AA13" s="11" t="s">
        <v>116</v>
      </c>
      <c r="AB13" s="12">
        <v>4.0816326530612249E-2</v>
      </c>
      <c r="AC13" s="12">
        <v>0</v>
      </c>
      <c r="AD13" s="45">
        <v>0.03</v>
      </c>
      <c r="AF13" s="13"/>
      <c r="AG13" s="13"/>
    </row>
    <row r="14" spans="1:33" x14ac:dyDescent="0.25">
      <c r="A14" s="14" t="s">
        <v>117</v>
      </c>
      <c r="B14" s="12">
        <f>SUM(B12:B13)</f>
        <v>0.13700000000000001</v>
      </c>
      <c r="C14" s="35">
        <f>SUM(C12:C13)</f>
        <v>8.4000000000000005E-2</v>
      </c>
      <c r="D14" s="12">
        <f>SUM(D12:D13)</f>
        <v>0.1</v>
      </c>
      <c r="N14" s="14" t="s">
        <v>117</v>
      </c>
      <c r="O14" s="12">
        <f>SUM(O12:O13)</f>
        <v>0.13300000000000001</v>
      </c>
      <c r="P14" s="12">
        <f>SUM(P12:P13)</f>
        <v>8.2000000000000003E-2</v>
      </c>
      <c r="Q14" s="12">
        <f>SUM(Q12:Q13)</f>
        <v>0.1</v>
      </c>
      <c r="AA14" s="14" t="s">
        <v>117</v>
      </c>
      <c r="AB14" s="12">
        <f>SUM(AB12:AB13)</f>
        <v>0.18367346938775508</v>
      </c>
      <c r="AC14" s="12">
        <f>SUM(AC12:AC13)</f>
        <v>0.125</v>
      </c>
      <c r="AD14" s="12">
        <f>SUM(AD12:AD13)</f>
        <v>0.12</v>
      </c>
    </row>
    <row r="15" spans="1:33" ht="32.25" customHeight="1" x14ac:dyDescent="0.25">
      <c r="A15" s="53" t="s">
        <v>143</v>
      </c>
      <c r="B15" s="54"/>
      <c r="C15" s="54"/>
      <c r="D15" s="55"/>
      <c r="N15" s="53" t="s">
        <v>143</v>
      </c>
      <c r="O15" s="54"/>
      <c r="P15" s="54"/>
      <c r="Q15" s="55"/>
      <c r="AA15" s="53" t="s">
        <v>143</v>
      </c>
      <c r="AB15" s="54"/>
      <c r="AC15" s="54"/>
      <c r="AD15" s="55"/>
    </row>
    <row r="16" spans="1:33" x14ac:dyDescent="0.25">
      <c r="A16" s="34" t="s">
        <v>112</v>
      </c>
      <c r="B16" s="40">
        <v>0.16700000000000001</v>
      </c>
      <c r="C16" s="43">
        <v>0.17299999999999999</v>
      </c>
      <c r="D16" s="12">
        <v>0.16</v>
      </c>
      <c r="N16" s="11" t="s">
        <v>112</v>
      </c>
      <c r="O16" s="12">
        <v>0.14199999999999999</v>
      </c>
      <c r="P16" s="12">
        <v>0.16600000000000001</v>
      </c>
      <c r="Q16" s="12">
        <v>0.15</v>
      </c>
      <c r="AA16" s="11" t="s">
        <v>112</v>
      </c>
      <c r="AB16" s="12">
        <v>0.40799999999999997</v>
      </c>
      <c r="AC16" s="12">
        <v>0.32500000000000001</v>
      </c>
      <c r="AD16" s="45">
        <v>0.28999999999999998</v>
      </c>
    </row>
    <row r="17" spans="1:30" x14ac:dyDescent="0.25">
      <c r="A17" s="11" t="s">
        <v>113</v>
      </c>
      <c r="B17" s="12">
        <v>0.246</v>
      </c>
      <c r="C17" s="35">
        <v>0.22600000000000001</v>
      </c>
      <c r="D17" s="12">
        <v>0.27</v>
      </c>
      <c r="N17" s="11" t="s">
        <v>113</v>
      </c>
      <c r="O17" s="12">
        <v>0.248</v>
      </c>
      <c r="P17" s="12">
        <v>0.23</v>
      </c>
      <c r="Q17" s="12">
        <v>0.27</v>
      </c>
      <c r="AA17" s="11" t="s">
        <v>113</v>
      </c>
      <c r="AB17" s="12">
        <v>0.22399999999999998</v>
      </c>
      <c r="AC17" s="12">
        <v>0.15</v>
      </c>
      <c r="AD17" s="45">
        <v>0.28000000000000003</v>
      </c>
    </row>
    <row r="18" spans="1:30" x14ac:dyDescent="0.25">
      <c r="A18" s="11" t="s">
        <v>114</v>
      </c>
      <c r="B18" s="12">
        <v>0.36399999999999999</v>
      </c>
      <c r="C18" s="35">
        <v>0.38600000000000001</v>
      </c>
      <c r="D18" s="12">
        <v>0.37</v>
      </c>
      <c r="N18" s="11" t="s">
        <v>114</v>
      </c>
      <c r="O18" s="12">
        <v>0.38</v>
      </c>
      <c r="P18" s="12">
        <v>0.37</v>
      </c>
      <c r="Q18" s="12">
        <v>0.38</v>
      </c>
      <c r="AA18" s="11" t="s">
        <v>114</v>
      </c>
      <c r="AB18" s="12">
        <v>0.20399999999999999</v>
      </c>
      <c r="AC18" s="12">
        <v>0.32500000000000001</v>
      </c>
      <c r="AD18" s="45">
        <v>0.28999999999999998</v>
      </c>
    </row>
    <row r="19" spans="1:30" x14ac:dyDescent="0.25">
      <c r="A19" s="11" t="s">
        <v>115</v>
      </c>
      <c r="B19" s="12">
        <v>0.16300000000000001</v>
      </c>
      <c r="C19" s="35">
        <v>0.17199999999999999</v>
      </c>
      <c r="D19" s="12">
        <v>0.13</v>
      </c>
      <c r="N19" s="11" t="s">
        <v>115</v>
      </c>
      <c r="O19" s="12">
        <v>0.16700000000000001</v>
      </c>
      <c r="P19" s="12">
        <v>0.17499999999999999</v>
      </c>
      <c r="Q19" s="12">
        <v>0.14000000000000001</v>
      </c>
      <c r="AA19" s="11" t="s">
        <v>115</v>
      </c>
      <c r="AB19" s="12">
        <v>0.122</v>
      </c>
      <c r="AC19" s="12">
        <v>0.125</v>
      </c>
      <c r="AD19" s="45">
        <v>0.11</v>
      </c>
    </row>
    <row r="20" spans="1:30" x14ac:dyDescent="0.25">
      <c r="A20" s="11" t="s">
        <v>116</v>
      </c>
      <c r="B20" s="12">
        <v>6.0999999999999999E-2</v>
      </c>
      <c r="C20" s="35">
        <v>6.0999999999999999E-2</v>
      </c>
      <c r="D20" s="12">
        <v>7.0000000000000007E-2</v>
      </c>
      <c r="N20" s="11" t="s">
        <v>116</v>
      </c>
      <c r="O20" s="12">
        <v>6.3E-2</v>
      </c>
      <c r="P20" s="12">
        <v>0.06</v>
      </c>
      <c r="Q20" s="12">
        <v>7.0000000000000007E-2</v>
      </c>
      <c r="AA20" s="11" t="s">
        <v>116</v>
      </c>
      <c r="AB20" s="12">
        <v>4.0999999999999995E-2</v>
      </c>
      <c r="AC20" s="12">
        <v>7.4999999999999997E-2</v>
      </c>
      <c r="AD20" s="45">
        <v>0.03</v>
      </c>
    </row>
    <row r="21" spans="1:30" x14ac:dyDescent="0.25">
      <c r="A21" s="14" t="s">
        <v>117</v>
      </c>
      <c r="B21" s="12">
        <f>SUM(B19:B20)</f>
        <v>0.224</v>
      </c>
      <c r="C21" s="35">
        <f>SUM(C19:C20)</f>
        <v>0.23299999999999998</v>
      </c>
      <c r="D21" s="35">
        <f>SUM(D19:D20)</f>
        <v>0.2</v>
      </c>
      <c r="N21" s="14" t="s">
        <v>117</v>
      </c>
      <c r="O21" s="12">
        <f>SUM(O19:O20)</f>
        <v>0.23</v>
      </c>
      <c r="P21" s="12">
        <f>SUM(P19:P20)</f>
        <v>0.23499999999999999</v>
      </c>
      <c r="Q21" s="12">
        <f>SUM(Q19:Q20)</f>
        <v>0.21000000000000002</v>
      </c>
      <c r="AA21" s="14" t="s">
        <v>117</v>
      </c>
      <c r="AB21" s="12">
        <f>SUM(AB19:AB20)</f>
        <v>0.16299999999999998</v>
      </c>
      <c r="AC21" s="12">
        <f>SUM(AC19:AC20)</f>
        <v>0.2</v>
      </c>
      <c r="AD21" s="12">
        <f>SUM(AD19:AD20)</f>
        <v>0.14000000000000001</v>
      </c>
    </row>
    <row r="22" spans="1:30" ht="33.75" customHeight="1" x14ac:dyDescent="0.25">
      <c r="A22" s="53" t="s">
        <v>144</v>
      </c>
      <c r="B22" s="54"/>
      <c r="C22" s="54"/>
      <c r="D22" s="55"/>
      <c r="N22" s="53" t="s">
        <v>144</v>
      </c>
      <c r="O22" s="54"/>
      <c r="P22" s="54"/>
      <c r="Q22" s="55"/>
      <c r="AA22" s="53" t="s">
        <v>144</v>
      </c>
      <c r="AB22" s="54"/>
      <c r="AC22" s="54"/>
      <c r="AD22" s="55"/>
    </row>
    <row r="23" spans="1:30" x14ac:dyDescent="0.25">
      <c r="A23" s="11" t="s">
        <v>112</v>
      </c>
      <c r="B23" s="12">
        <v>0.13600000000000001</v>
      </c>
      <c r="C23" s="35">
        <v>0.126</v>
      </c>
      <c r="D23" s="12">
        <v>0.12</v>
      </c>
      <c r="N23" s="11" t="s">
        <v>112</v>
      </c>
      <c r="O23" s="12">
        <v>0.125</v>
      </c>
      <c r="P23" s="12">
        <v>0.121</v>
      </c>
      <c r="Q23" s="12">
        <v>0.11</v>
      </c>
      <c r="AA23" s="11" t="s">
        <v>112</v>
      </c>
      <c r="AB23" s="12">
        <v>0.24489795918367346</v>
      </c>
      <c r="AC23" s="12">
        <v>0.22500000000000001</v>
      </c>
      <c r="AD23" s="45">
        <v>0.21</v>
      </c>
    </row>
    <row r="24" spans="1:30" x14ac:dyDescent="0.25">
      <c r="A24" s="11" t="s">
        <v>113</v>
      </c>
      <c r="B24" s="12">
        <v>0.26100000000000001</v>
      </c>
      <c r="C24" s="35">
        <v>0.251</v>
      </c>
      <c r="D24" s="12">
        <v>0.22</v>
      </c>
      <c r="N24" s="11" t="s">
        <v>113</v>
      </c>
      <c r="O24" s="12">
        <v>0.255</v>
      </c>
      <c r="P24" s="12">
        <v>0.24299999999999999</v>
      </c>
      <c r="Q24" s="12">
        <v>0.22</v>
      </c>
      <c r="AA24" s="11" t="s">
        <v>113</v>
      </c>
      <c r="AB24" s="12">
        <v>0.32653061224489799</v>
      </c>
      <c r="AC24" s="12">
        <v>0.4</v>
      </c>
      <c r="AD24" s="45">
        <v>0.25</v>
      </c>
    </row>
    <row r="25" spans="1:30" x14ac:dyDescent="0.25">
      <c r="A25" s="11" t="s">
        <v>114</v>
      </c>
      <c r="B25" s="12">
        <v>0.34499999999999997</v>
      </c>
      <c r="C25" s="35">
        <v>0.34399999999999997</v>
      </c>
      <c r="D25" s="12">
        <v>0.37</v>
      </c>
      <c r="N25" s="11" t="s">
        <v>114</v>
      </c>
      <c r="O25" s="12">
        <v>0.35099999999999998</v>
      </c>
      <c r="P25" s="12">
        <v>0.35</v>
      </c>
      <c r="Q25" s="12">
        <v>0.36</v>
      </c>
      <c r="AA25" s="11" t="s">
        <v>114</v>
      </c>
      <c r="AB25" s="12">
        <v>0.2857142857142857</v>
      </c>
      <c r="AC25" s="12">
        <v>0.22500000000000001</v>
      </c>
      <c r="AD25" s="45">
        <v>0.4</v>
      </c>
    </row>
    <row r="26" spans="1:30" x14ac:dyDescent="0.25">
      <c r="A26" s="11" t="s">
        <v>115</v>
      </c>
      <c r="B26" s="12">
        <v>0.17599999999999999</v>
      </c>
      <c r="C26" s="35">
        <v>0.224</v>
      </c>
      <c r="D26" s="12">
        <v>0.21</v>
      </c>
      <c r="N26" s="11" t="s">
        <v>115</v>
      </c>
      <c r="O26" s="12">
        <v>0.18</v>
      </c>
      <c r="P26" s="12">
        <v>0.22800000000000001</v>
      </c>
      <c r="Q26" s="12">
        <v>0.22</v>
      </c>
      <c r="AA26" s="11" t="s">
        <v>115</v>
      </c>
      <c r="AB26" s="12">
        <v>0.14285714285714285</v>
      </c>
      <c r="AC26" s="12">
        <v>0.15</v>
      </c>
      <c r="AD26" s="45">
        <v>0.09</v>
      </c>
    </row>
    <row r="27" spans="1:30" x14ac:dyDescent="0.25">
      <c r="A27" s="11" t="s">
        <v>116</v>
      </c>
      <c r="B27" s="12">
        <v>8.1000000000000003E-2</v>
      </c>
      <c r="C27" s="35">
        <v>5.6000000000000001E-2</v>
      </c>
      <c r="D27" s="12">
        <v>0.08</v>
      </c>
      <c r="N27" s="11" t="s">
        <v>116</v>
      </c>
      <c r="O27" s="12">
        <v>0.09</v>
      </c>
      <c r="P27" s="12">
        <v>5.8999999999999997E-2</v>
      </c>
      <c r="Q27" s="12">
        <v>0.09</v>
      </c>
      <c r="AA27" s="39" t="s">
        <v>116</v>
      </c>
      <c r="AB27" s="12">
        <v>0</v>
      </c>
      <c r="AC27" s="12">
        <v>0</v>
      </c>
      <c r="AD27" s="45">
        <v>0.04</v>
      </c>
    </row>
    <row r="28" spans="1:30" x14ac:dyDescent="0.25">
      <c r="A28" s="14" t="s">
        <v>117</v>
      </c>
      <c r="B28" s="12">
        <f>SUM(B26:B27)</f>
        <v>0.25700000000000001</v>
      </c>
      <c r="C28" s="35">
        <f>SUM(C26:C27)</f>
        <v>0.28000000000000003</v>
      </c>
      <c r="D28" s="35">
        <f>SUM(D26:D27)</f>
        <v>0.28999999999999998</v>
      </c>
      <c r="N28" s="14" t="s">
        <v>117</v>
      </c>
      <c r="O28" s="12">
        <f>SUM(O26:O27)</f>
        <v>0.27</v>
      </c>
      <c r="P28" s="12">
        <f>SUM(P26:P27)</f>
        <v>0.28700000000000003</v>
      </c>
      <c r="Q28" s="12">
        <f>SUM(Q26:Q27)</f>
        <v>0.31</v>
      </c>
      <c r="AA28" s="14" t="s">
        <v>117</v>
      </c>
      <c r="AB28" s="12">
        <f>SUM(AB26:AB27)</f>
        <v>0.14285714285714285</v>
      </c>
      <c r="AC28" s="12">
        <f>SUM(AC26:AC27)</f>
        <v>0.15</v>
      </c>
      <c r="AD28" s="12">
        <f>SUM(AD26:AD27)</f>
        <v>0.13</v>
      </c>
    </row>
    <row r="29" spans="1:30" ht="35.25" customHeight="1" x14ac:dyDescent="0.25">
      <c r="A29" s="53" t="s">
        <v>145</v>
      </c>
      <c r="B29" s="54"/>
      <c r="C29" s="54"/>
      <c r="D29" s="55"/>
      <c r="N29" s="53" t="s">
        <v>145</v>
      </c>
      <c r="O29" s="54"/>
      <c r="P29" s="54"/>
      <c r="Q29" s="55"/>
      <c r="AA29" s="53" t="s">
        <v>145</v>
      </c>
      <c r="AB29" s="54"/>
      <c r="AC29" s="54"/>
      <c r="AD29" s="55"/>
    </row>
    <row r="30" spans="1:30" x14ac:dyDescent="0.25">
      <c r="A30" s="11" t="s">
        <v>112</v>
      </c>
      <c r="B30" s="12">
        <v>0.11700000000000001</v>
      </c>
      <c r="C30" s="35">
        <v>0.123</v>
      </c>
      <c r="D30" s="12">
        <v>0.12</v>
      </c>
      <c r="N30" s="11" t="s">
        <v>112</v>
      </c>
      <c r="O30" s="12">
        <v>0.108</v>
      </c>
      <c r="P30" s="12">
        <v>0.121</v>
      </c>
      <c r="Q30" s="12">
        <v>0.11</v>
      </c>
      <c r="AA30" s="11" t="s">
        <v>112</v>
      </c>
      <c r="AB30" s="12">
        <v>0.20408163265306123</v>
      </c>
      <c r="AC30" s="12">
        <v>0.17499999999999999</v>
      </c>
      <c r="AD30" s="45">
        <v>0.27</v>
      </c>
    </row>
    <row r="31" spans="1:30" x14ac:dyDescent="0.25">
      <c r="A31" s="11" t="s">
        <v>113</v>
      </c>
      <c r="B31" s="12">
        <v>0.23599999999999999</v>
      </c>
      <c r="C31" s="35">
        <v>0.20399999999999999</v>
      </c>
      <c r="D31" s="12">
        <v>0.23</v>
      </c>
      <c r="N31" s="11" t="s">
        <v>113</v>
      </c>
      <c r="O31" s="12">
        <v>0.22700000000000001</v>
      </c>
      <c r="P31" s="12">
        <v>0.19600000000000001</v>
      </c>
      <c r="Q31" s="12">
        <v>0.23</v>
      </c>
      <c r="AA31" s="11" t="s">
        <v>113</v>
      </c>
      <c r="AB31" s="12">
        <v>0.32653061224489799</v>
      </c>
      <c r="AC31" s="12">
        <v>0.35</v>
      </c>
      <c r="AD31" s="45">
        <v>0.23</v>
      </c>
    </row>
    <row r="32" spans="1:30" x14ac:dyDescent="0.25">
      <c r="A32" s="11" t="s">
        <v>114</v>
      </c>
      <c r="B32" s="12">
        <v>0.31900000000000001</v>
      </c>
      <c r="C32" s="35">
        <v>0.33700000000000002</v>
      </c>
      <c r="D32" s="12">
        <v>0.32</v>
      </c>
      <c r="N32" s="11" t="s">
        <v>114</v>
      </c>
      <c r="O32" s="12">
        <v>0.32700000000000001</v>
      </c>
      <c r="P32" s="12">
        <v>0.34200000000000003</v>
      </c>
      <c r="Q32" s="12">
        <v>0.32</v>
      </c>
      <c r="AA32" s="11" t="s">
        <v>114</v>
      </c>
      <c r="AB32" s="12">
        <v>0.24489795918367346</v>
      </c>
      <c r="AC32" s="12">
        <v>0.22500000000000001</v>
      </c>
      <c r="AD32" s="45">
        <v>0.28999999999999998</v>
      </c>
    </row>
    <row r="33" spans="1:30" x14ac:dyDescent="0.25">
      <c r="A33" s="11" t="s">
        <v>115</v>
      </c>
      <c r="B33" s="12">
        <v>0.20399999999999999</v>
      </c>
      <c r="C33" s="35">
        <v>0.254</v>
      </c>
      <c r="D33" s="12">
        <v>0.21</v>
      </c>
      <c r="N33" s="11" t="s">
        <v>115</v>
      </c>
      <c r="O33" s="12">
        <v>0.20399999999999999</v>
      </c>
      <c r="P33" s="12">
        <v>0.255</v>
      </c>
      <c r="Q33" s="12">
        <v>0.22</v>
      </c>
      <c r="AA33" s="11" t="s">
        <v>115</v>
      </c>
      <c r="AB33" s="12">
        <v>0.20408163265306123</v>
      </c>
      <c r="AC33" s="12">
        <v>0.22500000000000001</v>
      </c>
      <c r="AD33" s="45">
        <v>0.19</v>
      </c>
    </row>
    <row r="34" spans="1:30" x14ac:dyDescent="0.25">
      <c r="A34" s="11" t="s">
        <v>116</v>
      </c>
      <c r="B34" s="12">
        <v>0.123</v>
      </c>
      <c r="C34" s="35">
        <v>8.3000000000000004E-2</v>
      </c>
      <c r="D34" s="12">
        <v>0.13</v>
      </c>
      <c r="N34" s="11" t="s">
        <v>116</v>
      </c>
      <c r="O34" s="12">
        <v>0.13300000000000001</v>
      </c>
      <c r="P34" s="12">
        <v>8.5999999999999993E-2</v>
      </c>
      <c r="Q34" s="12">
        <v>0.13</v>
      </c>
      <c r="AA34" s="11" t="s">
        <v>116</v>
      </c>
      <c r="AB34" s="12">
        <v>2.0408163265306124E-2</v>
      </c>
      <c r="AC34" s="12">
        <v>2.5000000000000001E-2</v>
      </c>
      <c r="AD34" s="45">
        <v>0.03</v>
      </c>
    </row>
    <row r="35" spans="1:30" x14ac:dyDescent="0.25">
      <c r="A35" s="14" t="s">
        <v>117</v>
      </c>
      <c r="B35" s="12">
        <f>SUM(B33:B34)</f>
        <v>0.32699999999999996</v>
      </c>
      <c r="C35" s="35">
        <f>SUM(C33:C34)</f>
        <v>0.33700000000000002</v>
      </c>
      <c r="D35" s="35">
        <f>SUM(D33:D34)</f>
        <v>0.33999999999999997</v>
      </c>
      <c r="N35" s="14" t="s">
        <v>117</v>
      </c>
      <c r="O35" s="12">
        <f>SUM(O33:O34)</f>
        <v>0.33699999999999997</v>
      </c>
      <c r="P35" s="12">
        <f>SUM(P33:P34)</f>
        <v>0.34099999999999997</v>
      </c>
      <c r="Q35" s="12">
        <f>SUM(Q33:Q34)</f>
        <v>0.35</v>
      </c>
      <c r="AA35" s="14" t="s">
        <v>117</v>
      </c>
      <c r="AB35" s="12">
        <f>SUM(AB33:AB34)</f>
        <v>0.22448979591836735</v>
      </c>
      <c r="AC35" s="12">
        <f>SUM(AC33:AC34)</f>
        <v>0.25</v>
      </c>
      <c r="AD35" s="12">
        <f>SUM(AD33:AD34)</f>
        <v>0.22</v>
      </c>
    </row>
    <row r="36" spans="1:30" ht="34.5" customHeight="1" x14ac:dyDescent="0.25">
      <c r="A36" s="53" t="s">
        <v>146</v>
      </c>
      <c r="B36" s="54"/>
      <c r="C36" s="54"/>
      <c r="D36" s="55"/>
      <c r="N36" s="53" t="s">
        <v>146</v>
      </c>
      <c r="O36" s="54"/>
      <c r="P36" s="54"/>
      <c r="Q36" s="55"/>
      <c r="AA36" s="53" t="s">
        <v>146</v>
      </c>
      <c r="AB36" s="54"/>
      <c r="AC36" s="54"/>
      <c r="AD36" s="55"/>
    </row>
    <row r="37" spans="1:30" x14ac:dyDescent="0.25">
      <c r="A37" s="11" t="s">
        <v>112</v>
      </c>
      <c r="B37" s="12">
        <v>0.17399999999999999</v>
      </c>
      <c r="C37" s="35">
        <v>0.19500000000000001</v>
      </c>
      <c r="D37" s="12">
        <v>0.19</v>
      </c>
      <c r="N37" s="11" t="s">
        <v>112</v>
      </c>
      <c r="O37" s="12">
        <v>0.17299999999999999</v>
      </c>
      <c r="P37" s="12">
        <v>0.188</v>
      </c>
      <c r="Q37" s="12">
        <v>0.18</v>
      </c>
      <c r="AA37" s="11" t="s">
        <v>112</v>
      </c>
      <c r="AB37" s="12">
        <v>0.18367346938775511</v>
      </c>
      <c r="AC37" s="12">
        <v>0.32500000000000001</v>
      </c>
      <c r="AD37" s="45">
        <v>0.28000000000000003</v>
      </c>
    </row>
    <row r="38" spans="1:30" x14ac:dyDescent="0.25">
      <c r="A38" s="11" t="s">
        <v>113</v>
      </c>
      <c r="B38" s="12">
        <v>0.24199999999999999</v>
      </c>
      <c r="C38" s="35">
        <v>0.25900000000000001</v>
      </c>
      <c r="D38" s="12">
        <v>0.28000000000000003</v>
      </c>
      <c r="N38" s="11" t="s">
        <v>113</v>
      </c>
      <c r="O38" s="12">
        <v>0.24399999999999999</v>
      </c>
      <c r="P38" s="12">
        <v>0.252</v>
      </c>
      <c r="Q38" s="12">
        <v>0.28000000000000003</v>
      </c>
      <c r="AA38" s="11" t="s">
        <v>113</v>
      </c>
      <c r="AB38" s="12">
        <v>0.22448979591836735</v>
      </c>
      <c r="AC38" s="12">
        <v>0.4</v>
      </c>
      <c r="AD38" s="45">
        <v>0.24</v>
      </c>
    </row>
    <row r="39" spans="1:30" x14ac:dyDescent="0.25">
      <c r="A39" s="11" t="s">
        <v>114</v>
      </c>
      <c r="B39" s="12">
        <v>0.30299999999999999</v>
      </c>
      <c r="C39" s="35">
        <v>0.33300000000000002</v>
      </c>
      <c r="D39" s="12">
        <v>0.28000000000000003</v>
      </c>
      <c r="N39" s="11" t="s">
        <v>114</v>
      </c>
      <c r="O39" s="12">
        <v>0.29399999999999998</v>
      </c>
      <c r="P39" s="12">
        <v>0.34399999999999997</v>
      </c>
      <c r="Q39" s="12">
        <v>0.28000000000000003</v>
      </c>
      <c r="AA39" s="11" t="s">
        <v>114</v>
      </c>
      <c r="AB39" s="12">
        <v>0.38775510204081631</v>
      </c>
      <c r="AC39" s="12">
        <v>0.1</v>
      </c>
      <c r="AD39" s="45">
        <v>0.28999999999999998</v>
      </c>
    </row>
    <row r="40" spans="1:30" x14ac:dyDescent="0.25">
      <c r="A40" s="11" t="s">
        <v>115</v>
      </c>
      <c r="B40" s="12">
        <v>0.189</v>
      </c>
      <c r="C40" s="35">
        <v>0.15</v>
      </c>
      <c r="D40" s="12">
        <v>0.17</v>
      </c>
      <c r="N40" s="11" t="s">
        <v>115</v>
      </c>
      <c r="O40" s="12">
        <v>0.19</v>
      </c>
      <c r="P40" s="12">
        <v>0.151</v>
      </c>
      <c r="Q40" s="12">
        <v>0.17</v>
      </c>
      <c r="AA40" s="11" t="s">
        <v>115</v>
      </c>
      <c r="AB40" s="12">
        <v>0.18367346938775511</v>
      </c>
      <c r="AC40" s="12">
        <v>0.125</v>
      </c>
      <c r="AD40" s="45">
        <v>0.13</v>
      </c>
    </row>
    <row r="41" spans="1:30" x14ac:dyDescent="0.25">
      <c r="A41" s="11" t="s">
        <v>116</v>
      </c>
      <c r="B41" s="12">
        <v>9.0999999999999998E-2</v>
      </c>
      <c r="C41" s="35">
        <v>6.3E-2</v>
      </c>
      <c r="D41" s="12">
        <v>0.09</v>
      </c>
      <c r="N41" s="11" t="s">
        <v>116</v>
      </c>
      <c r="O41" s="12">
        <v>9.8000000000000004E-2</v>
      </c>
      <c r="P41" s="12">
        <v>6.4000000000000001E-2</v>
      </c>
      <c r="Q41" s="12">
        <v>0.09</v>
      </c>
      <c r="AA41" s="11" t="s">
        <v>116</v>
      </c>
      <c r="AB41" s="12">
        <v>2.0408163265306124E-2</v>
      </c>
      <c r="AC41" s="12">
        <v>0.05</v>
      </c>
      <c r="AD41" s="45">
        <v>0.05</v>
      </c>
    </row>
    <row r="42" spans="1:30" x14ac:dyDescent="0.25">
      <c r="A42" s="14" t="s">
        <v>117</v>
      </c>
      <c r="B42" s="12">
        <f>SUM(B40:B41)</f>
        <v>0.28000000000000003</v>
      </c>
      <c r="C42" s="35">
        <f>SUM(C40:C41)</f>
        <v>0.21299999999999999</v>
      </c>
      <c r="D42" s="12">
        <f>SUM(D40:D41)</f>
        <v>0.26</v>
      </c>
      <c r="N42" s="14" t="s">
        <v>117</v>
      </c>
      <c r="O42" s="12">
        <f>SUM(O40:O41)</f>
        <v>0.28800000000000003</v>
      </c>
      <c r="P42" s="12">
        <f>SUM(P40:P41)</f>
        <v>0.215</v>
      </c>
      <c r="Q42" s="12">
        <f>SUM(Q40:Q41)</f>
        <v>0.26</v>
      </c>
      <c r="AA42" s="14" t="s">
        <v>117</v>
      </c>
      <c r="AB42" s="12">
        <f>SUM(AB40:AB41)</f>
        <v>0.20408163265306123</v>
      </c>
      <c r="AC42" s="12">
        <f>SUM(AC40:AC41)</f>
        <v>0.17499999999999999</v>
      </c>
      <c r="AD42" s="12">
        <f>SUM(AD40:AD41)</f>
        <v>0.18</v>
      </c>
    </row>
    <row r="43" spans="1:30" x14ac:dyDescent="0.25">
      <c r="A43" s="53" t="s">
        <v>147</v>
      </c>
      <c r="B43" s="54"/>
      <c r="C43" s="54"/>
      <c r="D43" s="55"/>
      <c r="N43" s="53" t="s">
        <v>147</v>
      </c>
      <c r="O43" s="54"/>
      <c r="P43" s="54"/>
      <c r="Q43" s="55"/>
      <c r="AA43" s="53" t="s">
        <v>147</v>
      </c>
      <c r="AB43" s="54"/>
      <c r="AC43" s="54"/>
      <c r="AD43" s="55"/>
    </row>
    <row r="44" spans="1:30" x14ac:dyDescent="0.25">
      <c r="A44" s="11" t="s">
        <v>112</v>
      </c>
      <c r="B44" s="12">
        <v>0.28699999999999998</v>
      </c>
      <c r="C44" s="35">
        <v>0.29699999999999999</v>
      </c>
      <c r="D44" s="12">
        <v>0.28000000000000003</v>
      </c>
      <c r="N44" s="11" t="s">
        <v>112</v>
      </c>
      <c r="O44" s="12">
        <v>0.26800000000000002</v>
      </c>
      <c r="P44" s="12">
        <v>0.29199999999999998</v>
      </c>
      <c r="Q44" s="12">
        <v>0.27</v>
      </c>
      <c r="AA44" s="11" t="s">
        <v>112</v>
      </c>
      <c r="AB44" s="12">
        <v>0.46938775510204084</v>
      </c>
      <c r="AC44" s="12">
        <v>0.4</v>
      </c>
      <c r="AD44" s="45">
        <v>0.47</v>
      </c>
    </row>
    <row r="45" spans="1:30" x14ac:dyDescent="0.25">
      <c r="A45" s="11" t="s">
        <v>113</v>
      </c>
      <c r="B45" s="12">
        <v>0.33700000000000002</v>
      </c>
      <c r="C45" s="35">
        <v>0.32300000000000001</v>
      </c>
      <c r="D45" s="12">
        <v>0.31</v>
      </c>
      <c r="N45" s="11" t="s">
        <v>113</v>
      </c>
      <c r="O45" s="12">
        <v>0.33500000000000002</v>
      </c>
      <c r="P45" s="12">
        <v>0.31900000000000001</v>
      </c>
      <c r="Q45" s="12">
        <v>0.32</v>
      </c>
      <c r="AA45" s="11" t="s">
        <v>113</v>
      </c>
      <c r="AB45" s="12">
        <v>0.34693877551020408</v>
      </c>
      <c r="AC45" s="12">
        <v>0.4</v>
      </c>
      <c r="AD45" s="45">
        <v>0.23</v>
      </c>
    </row>
    <row r="46" spans="1:30" x14ac:dyDescent="0.25">
      <c r="A46" s="11" t="s">
        <v>114</v>
      </c>
      <c r="B46" s="12">
        <v>0.25900000000000001</v>
      </c>
      <c r="C46" s="35">
        <v>0.247</v>
      </c>
      <c r="D46" s="12">
        <v>0.28000000000000003</v>
      </c>
      <c r="N46" s="11" t="s">
        <v>114</v>
      </c>
      <c r="O46" s="12">
        <v>0.27300000000000002</v>
      </c>
      <c r="P46" s="12">
        <v>0.254</v>
      </c>
      <c r="Q46" s="12">
        <v>0.28000000000000003</v>
      </c>
      <c r="AA46" s="11" t="s">
        <v>114</v>
      </c>
      <c r="AB46" s="12">
        <v>0.12244897959183673</v>
      </c>
      <c r="AC46" s="12">
        <v>0.125</v>
      </c>
      <c r="AD46" s="45">
        <v>0.24</v>
      </c>
    </row>
    <row r="47" spans="1:30" x14ac:dyDescent="0.25">
      <c r="A47" s="11" t="s">
        <v>115</v>
      </c>
      <c r="B47" s="12">
        <v>8.6999999999999994E-2</v>
      </c>
      <c r="C47" s="35">
        <v>9.5000000000000001E-2</v>
      </c>
      <c r="D47" s="12">
        <v>0.08</v>
      </c>
      <c r="N47" s="11" t="s">
        <v>115</v>
      </c>
      <c r="O47" s="12">
        <v>9.1999999999999998E-2</v>
      </c>
      <c r="P47" s="12">
        <v>9.7000000000000003E-2</v>
      </c>
      <c r="Q47" s="12">
        <v>0.09</v>
      </c>
      <c r="AA47" s="11" t="s">
        <v>115</v>
      </c>
      <c r="AB47" s="12">
        <v>4.0816326530612249E-2</v>
      </c>
      <c r="AC47" s="12">
        <v>0.05</v>
      </c>
      <c r="AD47" s="45">
        <v>0.03</v>
      </c>
    </row>
    <row r="48" spans="1:30" x14ac:dyDescent="0.25">
      <c r="A48" s="11" t="s">
        <v>116</v>
      </c>
      <c r="B48" s="12">
        <v>0.03</v>
      </c>
      <c r="C48" s="35">
        <v>3.7999999999999999E-2</v>
      </c>
      <c r="D48" s="12">
        <v>0.05</v>
      </c>
      <c r="N48" s="11" t="s">
        <v>116</v>
      </c>
      <c r="O48" s="12">
        <v>3.1E-2</v>
      </c>
      <c r="P48" s="12">
        <v>3.7999999999999999E-2</v>
      </c>
      <c r="Q48" s="12">
        <v>0.05</v>
      </c>
      <c r="AA48" s="11" t="s">
        <v>116</v>
      </c>
      <c r="AB48" s="12">
        <v>2.0408163265306124E-2</v>
      </c>
      <c r="AC48" s="12">
        <v>2.5000000000000001E-2</v>
      </c>
      <c r="AD48" s="45">
        <v>0.04</v>
      </c>
    </row>
    <row r="49" spans="1:30" x14ac:dyDescent="0.25">
      <c r="A49" s="14" t="s">
        <v>117</v>
      </c>
      <c r="B49" s="12">
        <f>SUM(B47:B48)</f>
        <v>0.11699999999999999</v>
      </c>
      <c r="C49" s="35">
        <f>SUM(C47:C48)</f>
        <v>0.13300000000000001</v>
      </c>
      <c r="D49" s="12">
        <f>SUM(D47:D48)</f>
        <v>0.13</v>
      </c>
      <c r="N49" s="14" t="s">
        <v>117</v>
      </c>
      <c r="O49" s="12">
        <f>SUM(O47:O48)</f>
        <v>0.123</v>
      </c>
      <c r="P49" s="12">
        <f>SUM(P47:P48)</f>
        <v>0.13500000000000001</v>
      </c>
      <c r="Q49" s="12">
        <f>SUM(Q47:Q48)</f>
        <v>0.14000000000000001</v>
      </c>
      <c r="AA49" s="14" t="s">
        <v>117</v>
      </c>
      <c r="AB49" s="12">
        <f>SUM(AB47:AB48)</f>
        <v>6.1224489795918373E-2</v>
      </c>
      <c r="AC49" s="12">
        <f>SUM(AC47:AC48)</f>
        <v>7.5000000000000011E-2</v>
      </c>
      <c r="AD49" s="12">
        <f>SUM(AD47:AD48)</f>
        <v>7.0000000000000007E-2</v>
      </c>
    </row>
    <row r="50" spans="1:30" ht="15" customHeight="1" x14ac:dyDescent="0.25">
      <c r="A50" s="53" t="s">
        <v>148</v>
      </c>
      <c r="B50" s="54"/>
      <c r="C50" s="54"/>
      <c r="D50" s="55"/>
      <c r="N50" s="53" t="s">
        <v>148</v>
      </c>
      <c r="O50" s="54"/>
      <c r="P50" s="54"/>
      <c r="Q50" s="55"/>
      <c r="AA50" s="53" t="s">
        <v>148</v>
      </c>
      <c r="AB50" s="54"/>
      <c r="AC50" s="54"/>
      <c r="AD50" s="55"/>
    </row>
    <row r="51" spans="1:30" x14ac:dyDescent="0.25">
      <c r="A51" s="11" t="s">
        <v>112</v>
      </c>
      <c r="B51" s="12">
        <v>0.67900000000000005</v>
      </c>
      <c r="C51" s="35">
        <v>0.63800000000000001</v>
      </c>
      <c r="D51" s="12">
        <v>0.61</v>
      </c>
      <c r="N51" s="11" t="s">
        <v>112</v>
      </c>
      <c r="O51" s="12">
        <v>0.68799999999999994</v>
      </c>
      <c r="P51" s="12">
        <v>0.63900000000000001</v>
      </c>
      <c r="Q51" s="12">
        <v>0.62</v>
      </c>
      <c r="AA51" s="11" t="s">
        <v>112</v>
      </c>
      <c r="AB51" s="12">
        <v>0.59183673469387754</v>
      </c>
      <c r="AC51" s="12">
        <v>0.61538461538461542</v>
      </c>
      <c r="AD51" s="45">
        <v>0.49</v>
      </c>
    </row>
    <row r="52" spans="1:30" x14ac:dyDescent="0.25">
      <c r="A52" s="11" t="s">
        <v>113</v>
      </c>
      <c r="B52" s="12">
        <v>0.128</v>
      </c>
      <c r="C52" s="35">
        <v>0.14399999999999999</v>
      </c>
      <c r="D52" s="12">
        <v>0.17</v>
      </c>
      <c r="N52" s="11" t="s">
        <v>113</v>
      </c>
      <c r="O52" s="12">
        <v>0.13300000000000001</v>
      </c>
      <c r="P52" s="12">
        <v>0.14399999999999999</v>
      </c>
      <c r="Q52" s="12">
        <v>0.17</v>
      </c>
      <c r="AA52" s="11" t="s">
        <v>113</v>
      </c>
      <c r="AB52" s="12">
        <v>8.1632653061224497E-2</v>
      </c>
      <c r="AC52" s="12">
        <v>0.15384615384615385</v>
      </c>
      <c r="AD52" s="45">
        <v>0.17</v>
      </c>
    </row>
    <row r="53" spans="1:30" x14ac:dyDescent="0.25">
      <c r="A53" s="11" t="s">
        <v>114</v>
      </c>
      <c r="B53" s="12">
        <v>0.1</v>
      </c>
      <c r="C53" s="35">
        <v>0.127</v>
      </c>
      <c r="D53" s="12">
        <v>0.15</v>
      </c>
      <c r="N53" s="11" t="s">
        <v>114</v>
      </c>
      <c r="O53" s="12">
        <v>0.1</v>
      </c>
      <c r="P53" s="12">
        <v>0.13100000000000001</v>
      </c>
      <c r="Q53" s="12">
        <v>0.15</v>
      </c>
      <c r="AA53" s="11" t="s">
        <v>114</v>
      </c>
      <c r="AB53" s="12">
        <v>0.10204081632653061</v>
      </c>
      <c r="AC53" s="12">
        <v>5.128205128205128E-2</v>
      </c>
      <c r="AD53" s="45">
        <v>0.17</v>
      </c>
    </row>
    <row r="54" spans="1:30" x14ac:dyDescent="0.25">
      <c r="A54" s="11" t="s">
        <v>115</v>
      </c>
      <c r="B54" s="12">
        <v>0.06</v>
      </c>
      <c r="C54" s="35">
        <v>5.5E-2</v>
      </c>
      <c r="D54" s="12">
        <v>0.04</v>
      </c>
      <c r="N54" s="11" t="s">
        <v>115</v>
      </c>
      <c r="O54" s="12">
        <v>5.6000000000000001E-2</v>
      </c>
      <c r="P54" s="12">
        <v>5.3999999999999999E-2</v>
      </c>
      <c r="Q54" s="12">
        <v>0.04</v>
      </c>
      <c r="AA54" s="11" t="s">
        <v>115</v>
      </c>
      <c r="AB54" s="12">
        <v>0.10204081632653061</v>
      </c>
      <c r="AC54" s="12">
        <v>7.6923076923076927E-2</v>
      </c>
      <c r="AD54" s="45">
        <v>7.0000000000000007E-2</v>
      </c>
    </row>
    <row r="55" spans="1:30" x14ac:dyDescent="0.25">
      <c r="A55" s="11" t="s">
        <v>116</v>
      </c>
      <c r="B55" s="12">
        <v>3.2000000000000001E-2</v>
      </c>
      <c r="C55" s="35">
        <v>3.5000000000000003E-2</v>
      </c>
      <c r="D55" s="12">
        <v>0.03</v>
      </c>
      <c r="N55" s="11" t="s">
        <v>116</v>
      </c>
      <c r="O55" s="12">
        <v>2.3E-2</v>
      </c>
      <c r="P55" s="12">
        <v>3.2000000000000001E-2</v>
      </c>
      <c r="Q55" s="12">
        <v>0.03</v>
      </c>
      <c r="AA55" s="11" t="s">
        <v>116</v>
      </c>
      <c r="AB55" s="12">
        <v>0.12244897959183673</v>
      </c>
      <c r="AC55" s="12">
        <v>0.10256410256410256</v>
      </c>
      <c r="AD55" s="45">
        <v>0.09</v>
      </c>
    </row>
    <row r="56" spans="1:30" x14ac:dyDescent="0.25">
      <c r="A56" s="14" t="s">
        <v>117</v>
      </c>
      <c r="B56" s="12">
        <f>SUM(B54:B55)</f>
        <v>9.1999999999999998E-2</v>
      </c>
      <c r="C56" s="35">
        <f>SUM(C54:C55)</f>
        <v>0.09</v>
      </c>
      <c r="D56" s="12">
        <f>SUM(D54:D55)</f>
        <v>7.0000000000000007E-2</v>
      </c>
      <c r="N56" s="14" t="s">
        <v>117</v>
      </c>
      <c r="O56" s="12">
        <f>SUM(O54:O55)</f>
        <v>7.9000000000000001E-2</v>
      </c>
      <c r="P56" s="12">
        <f>SUM(P54:P55)</f>
        <v>8.5999999999999993E-2</v>
      </c>
      <c r="Q56" s="12">
        <f>SUM(Q54:Q55)</f>
        <v>7.0000000000000007E-2</v>
      </c>
      <c r="AA56" s="14" t="s">
        <v>117</v>
      </c>
      <c r="AB56" s="12">
        <f>SUM(AB54:AB55)</f>
        <v>0.22448979591836735</v>
      </c>
      <c r="AC56" s="12">
        <f>SUM(AC54:AC55)</f>
        <v>0.17948717948717949</v>
      </c>
      <c r="AD56" s="12">
        <f>SUM(AD54:AD55)</f>
        <v>0.16</v>
      </c>
    </row>
    <row r="57" spans="1:30" x14ac:dyDescent="0.25">
      <c r="A57" s="53" t="s">
        <v>149</v>
      </c>
      <c r="B57" s="54"/>
      <c r="C57" s="54"/>
      <c r="D57" s="55"/>
      <c r="N57" s="53" t="s">
        <v>149</v>
      </c>
      <c r="O57" s="54"/>
      <c r="P57" s="54"/>
      <c r="Q57" s="55"/>
      <c r="AA57" s="53" t="s">
        <v>149</v>
      </c>
      <c r="AB57" s="54"/>
      <c r="AC57" s="54"/>
      <c r="AD57" s="55"/>
    </row>
    <row r="58" spans="1:30" x14ac:dyDescent="0.25">
      <c r="A58" s="11" t="s">
        <v>112</v>
      </c>
      <c r="B58" s="12">
        <v>0.34300000000000003</v>
      </c>
      <c r="C58" s="35">
        <v>0.34599999999999997</v>
      </c>
      <c r="D58" s="12">
        <v>0.35</v>
      </c>
      <c r="N58" s="11" t="s">
        <v>112</v>
      </c>
      <c r="O58" s="12">
        <v>0.35299999999999998</v>
      </c>
      <c r="P58" s="12">
        <v>0.34200000000000003</v>
      </c>
      <c r="Q58" s="12">
        <v>0.35</v>
      </c>
      <c r="AA58" s="11" t="s">
        <v>112</v>
      </c>
      <c r="AB58" s="12">
        <v>0.24489795918367346</v>
      </c>
      <c r="AC58" s="12">
        <v>0.42499999999999999</v>
      </c>
      <c r="AD58" s="45">
        <v>0.28999999999999998</v>
      </c>
    </row>
    <row r="59" spans="1:30" x14ac:dyDescent="0.25">
      <c r="A59" s="11" t="s">
        <v>113</v>
      </c>
      <c r="B59" s="12">
        <v>0.216</v>
      </c>
      <c r="C59" s="35">
        <v>0.26200000000000001</v>
      </c>
      <c r="D59" s="12">
        <v>0.24</v>
      </c>
      <c r="N59" s="11" t="s">
        <v>113</v>
      </c>
      <c r="O59" s="12">
        <v>0.219</v>
      </c>
      <c r="P59" s="12">
        <v>0.26900000000000002</v>
      </c>
      <c r="Q59" s="12">
        <v>0.25</v>
      </c>
      <c r="AA59" s="11" t="s">
        <v>113</v>
      </c>
      <c r="AB59" s="12">
        <v>0.18367346938775511</v>
      </c>
      <c r="AC59" s="12">
        <v>0.125</v>
      </c>
      <c r="AD59" s="45">
        <v>0.15</v>
      </c>
    </row>
    <row r="60" spans="1:30" x14ac:dyDescent="0.25">
      <c r="A60" s="11" t="s">
        <v>114</v>
      </c>
      <c r="B60" s="12">
        <v>0.25</v>
      </c>
      <c r="C60" s="35">
        <v>0.22500000000000001</v>
      </c>
      <c r="D60" s="12">
        <v>0.27</v>
      </c>
      <c r="N60" s="11" t="s">
        <v>114</v>
      </c>
      <c r="O60" s="12">
        <v>0.26100000000000001</v>
      </c>
      <c r="P60" s="12">
        <v>0.224</v>
      </c>
      <c r="Q60" s="12">
        <v>0.27</v>
      </c>
      <c r="AA60" s="11" t="s">
        <v>114</v>
      </c>
      <c r="AB60" s="12">
        <v>0.14285714285714285</v>
      </c>
      <c r="AC60" s="12">
        <v>0.25</v>
      </c>
      <c r="AD60" s="45">
        <v>0.28000000000000003</v>
      </c>
    </row>
    <row r="61" spans="1:30" x14ac:dyDescent="0.25">
      <c r="A61" s="11" t="s">
        <v>115</v>
      </c>
      <c r="B61" s="12">
        <v>0.13300000000000001</v>
      </c>
      <c r="C61" s="35">
        <v>0.112</v>
      </c>
      <c r="D61" s="12">
        <v>0.1</v>
      </c>
      <c r="N61" s="11" t="s">
        <v>115</v>
      </c>
      <c r="O61" s="12">
        <v>0.125</v>
      </c>
      <c r="P61" s="12">
        <v>0.114</v>
      </c>
      <c r="Q61" s="12">
        <v>0.09</v>
      </c>
      <c r="AA61" s="11" t="s">
        <v>115</v>
      </c>
      <c r="AB61" s="12">
        <v>0.20408163265306123</v>
      </c>
      <c r="AC61" s="12">
        <v>7.4999999999999997E-2</v>
      </c>
      <c r="AD61" s="45">
        <v>0.2</v>
      </c>
    </row>
    <row r="62" spans="1:30" x14ac:dyDescent="0.25">
      <c r="A62" s="11" t="s">
        <v>116</v>
      </c>
      <c r="B62" s="12">
        <v>5.8999999999999997E-2</v>
      </c>
      <c r="C62" s="35">
        <v>5.5E-2</v>
      </c>
      <c r="D62" s="12">
        <v>0.05</v>
      </c>
      <c r="N62" s="11" t="s">
        <v>116</v>
      </c>
      <c r="O62" s="12">
        <v>4.2000000000000003E-2</v>
      </c>
      <c r="P62" s="12">
        <v>5.0999999999999997E-2</v>
      </c>
      <c r="Q62" s="12">
        <v>0.05</v>
      </c>
      <c r="AA62" s="11" t="s">
        <v>116</v>
      </c>
      <c r="AB62" s="12">
        <v>0.22448979591836735</v>
      </c>
      <c r="AC62" s="12">
        <v>0.125</v>
      </c>
      <c r="AD62" s="45">
        <v>0.08</v>
      </c>
    </row>
    <row r="63" spans="1:30" x14ac:dyDescent="0.25">
      <c r="A63" s="14" t="s">
        <v>117</v>
      </c>
      <c r="B63" s="12">
        <f>SUM(B61:B62)</f>
        <v>0.192</v>
      </c>
      <c r="C63" s="35">
        <f>SUM(C61:C62)</f>
        <v>0.16700000000000001</v>
      </c>
      <c r="D63" s="12">
        <f>SUM(D61:D62)</f>
        <v>0.15000000000000002</v>
      </c>
      <c r="N63" s="14" t="s">
        <v>117</v>
      </c>
      <c r="O63" s="12">
        <f>SUM(O61:O62)</f>
        <v>0.16700000000000001</v>
      </c>
      <c r="P63" s="12">
        <f>SUM(P61:P62)</f>
        <v>0.16500000000000001</v>
      </c>
      <c r="Q63" s="12">
        <f>SUM(Q61:Q62)</f>
        <v>0.14000000000000001</v>
      </c>
      <c r="AA63" s="14" t="s">
        <v>117</v>
      </c>
      <c r="AB63" s="12">
        <f>SUM(AB61:AB62)</f>
        <v>0.4285714285714286</v>
      </c>
      <c r="AC63" s="12">
        <f>SUM(AC61:AC62)</f>
        <v>0.2</v>
      </c>
      <c r="AD63" s="12">
        <f>SUM(AD61:AD62)</f>
        <v>0.28000000000000003</v>
      </c>
    </row>
    <row r="64" spans="1:30" ht="35.25" customHeight="1" x14ac:dyDescent="0.25">
      <c r="A64" s="53" t="s">
        <v>150</v>
      </c>
      <c r="B64" s="54"/>
      <c r="C64" s="54"/>
      <c r="D64" s="55"/>
      <c r="N64" s="53" t="s">
        <v>150</v>
      </c>
      <c r="O64" s="54"/>
      <c r="P64" s="54"/>
      <c r="Q64" s="55"/>
      <c r="AA64" s="53" t="s">
        <v>150</v>
      </c>
      <c r="AB64" s="54"/>
      <c r="AC64" s="54"/>
      <c r="AD64" s="55"/>
    </row>
    <row r="65" spans="1:30" x14ac:dyDescent="0.25">
      <c r="A65" s="11" t="s">
        <v>112</v>
      </c>
      <c r="B65" s="12">
        <v>0.50800000000000001</v>
      </c>
      <c r="C65" s="35">
        <v>0.49399999999999999</v>
      </c>
      <c r="D65" s="12">
        <v>0.5</v>
      </c>
      <c r="N65" s="11" t="s">
        <v>112</v>
      </c>
      <c r="O65" s="12">
        <v>0.505</v>
      </c>
      <c r="P65" s="12">
        <v>0.49</v>
      </c>
      <c r="Q65" s="12">
        <v>0.5</v>
      </c>
      <c r="AA65" s="11" t="s">
        <v>112</v>
      </c>
      <c r="AB65" s="12">
        <v>0.53061224489795922</v>
      </c>
      <c r="AC65" s="12">
        <v>0.57499999999999996</v>
      </c>
      <c r="AD65" s="45">
        <v>0.45</v>
      </c>
    </row>
    <row r="66" spans="1:30" x14ac:dyDescent="0.25">
      <c r="A66" s="11" t="s">
        <v>113</v>
      </c>
      <c r="B66" s="12">
        <v>0.20200000000000001</v>
      </c>
      <c r="C66" s="35">
        <v>0.254</v>
      </c>
      <c r="D66" s="12">
        <v>0.24</v>
      </c>
      <c r="N66" s="11" t="s">
        <v>113</v>
      </c>
      <c r="O66" s="12">
        <v>0.21</v>
      </c>
      <c r="P66" s="12">
        <v>0.25600000000000001</v>
      </c>
      <c r="Q66" s="12">
        <v>0.24</v>
      </c>
      <c r="AA66" s="11" t="s">
        <v>113</v>
      </c>
      <c r="AB66" s="12">
        <v>0.12244897959183673</v>
      </c>
      <c r="AC66" s="12">
        <v>0.22500000000000001</v>
      </c>
      <c r="AD66" s="45">
        <v>0.23</v>
      </c>
    </row>
    <row r="67" spans="1:30" x14ac:dyDescent="0.25">
      <c r="A67" s="11" t="s">
        <v>114</v>
      </c>
      <c r="B67" s="12">
        <v>0.19400000000000001</v>
      </c>
      <c r="C67" s="35">
        <v>0.159</v>
      </c>
      <c r="D67" s="12">
        <v>0.17</v>
      </c>
      <c r="N67" s="11" t="s">
        <v>114</v>
      </c>
      <c r="O67" s="12">
        <v>0.191</v>
      </c>
      <c r="P67" s="12">
        <v>0.16500000000000001</v>
      </c>
      <c r="Q67" s="12">
        <v>0.17</v>
      </c>
      <c r="AA67" s="11" t="s">
        <v>114</v>
      </c>
      <c r="AB67" s="12">
        <v>0.22448979591836735</v>
      </c>
      <c r="AC67" s="12">
        <v>0.05</v>
      </c>
      <c r="AD67" s="45">
        <v>0.16</v>
      </c>
    </row>
    <row r="68" spans="1:30" x14ac:dyDescent="0.25">
      <c r="A68" s="11" t="s">
        <v>115</v>
      </c>
      <c r="B68" s="12">
        <v>7.1999999999999995E-2</v>
      </c>
      <c r="C68" s="35">
        <v>6.4000000000000001E-2</v>
      </c>
      <c r="D68" s="12">
        <v>7.0000000000000007E-2</v>
      </c>
      <c r="N68" s="11" t="s">
        <v>115</v>
      </c>
      <c r="O68" s="12">
        <v>7.0999999999999994E-2</v>
      </c>
      <c r="P68" s="12">
        <v>6.4000000000000001E-2</v>
      </c>
      <c r="Q68" s="12">
        <v>0.06</v>
      </c>
      <c r="AA68" s="11" t="s">
        <v>115</v>
      </c>
      <c r="AB68" s="12">
        <v>8.1632653061224497E-2</v>
      </c>
      <c r="AC68" s="12">
        <v>0.05</v>
      </c>
      <c r="AD68" s="45">
        <v>0.12</v>
      </c>
    </row>
    <row r="69" spans="1:30" x14ac:dyDescent="0.25">
      <c r="A69" s="11" t="s">
        <v>116</v>
      </c>
      <c r="B69" s="12">
        <v>2.5000000000000001E-2</v>
      </c>
      <c r="C69" s="35">
        <v>2.9000000000000001E-2</v>
      </c>
      <c r="D69" s="12">
        <v>0.02</v>
      </c>
      <c r="N69" s="11" t="s">
        <v>116</v>
      </c>
      <c r="O69" s="12">
        <v>2.3E-2</v>
      </c>
      <c r="P69" s="12">
        <v>2.5999999999999999E-2</v>
      </c>
      <c r="Q69" s="12">
        <v>0.02</v>
      </c>
      <c r="AA69" s="11" t="s">
        <v>116</v>
      </c>
      <c r="AB69" s="12">
        <v>4.0816326530612249E-2</v>
      </c>
      <c r="AC69" s="12">
        <v>0.1</v>
      </c>
      <c r="AD69" s="45">
        <v>0.04</v>
      </c>
    </row>
    <row r="70" spans="1:30" x14ac:dyDescent="0.25">
      <c r="A70" s="14" t="s">
        <v>117</v>
      </c>
      <c r="B70" s="12">
        <f>SUM(B68:B69)</f>
        <v>9.7000000000000003E-2</v>
      </c>
      <c r="C70" s="35">
        <f>SUM(C68:C69)</f>
        <v>9.2999999999999999E-2</v>
      </c>
      <c r="D70" s="35">
        <f>SUM(D68:D69)</f>
        <v>9.0000000000000011E-2</v>
      </c>
      <c r="N70" s="14" t="s">
        <v>117</v>
      </c>
      <c r="O70" s="12">
        <f>SUM(O68:O69)</f>
        <v>9.4E-2</v>
      </c>
      <c r="P70" s="12">
        <f>SUM(P68:P69)</f>
        <v>0.09</v>
      </c>
      <c r="Q70" s="12">
        <f>SUM(Q68:Q69)</f>
        <v>0.08</v>
      </c>
      <c r="AA70" s="14" t="s">
        <v>117</v>
      </c>
      <c r="AB70" s="12">
        <f>SUM(AB68:AB69)</f>
        <v>0.12244897959183675</v>
      </c>
      <c r="AC70" s="12">
        <f>SUM(AC68:AC69)</f>
        <v>0.15000000000000002</v>
      </c>
      <c r="AD70" s="12">
        <f>SUM(AD68:AD69)</f>
        <v>0.16</v>
      </c>
    </row>
    <row r="71" spans="1:30" ht="30" customHeight="1" x14ac:dyDescent="0.25">
      <c r="A71" s="53" t="s">
        <v>151</v>
      </c>
      <c r="B71" s="54"/>
      <c r="C71" s="54"/>
      <c r="D71" s="55"/>
      <c r="N71" s="53" t="s">
        <v>151</v>
      </c>
      <c r="O71" s="54"/>
      <c r="P71" s="54"/>
      <c r="Q71" s="55"/>
      <c r="AA71" s="53" t="s">
        <v>151</v>
      </c>
      <c r="AB71" s="54"/>
      <c r="AC71" s="54"/>
      <c r="AD71" s="55"/>
    </row>
    <row r="72" spans="1:30" x14ac:dyDescent="0.25">
      <c r="A72" s="11" t="s">
        <v>112</v>
      </c>
      <c r="B72" s="12">
        <v>0.30099999999999999</v>
      </c>
      <c r="C72" s="35">
        <v>0.314</v>
      </c>
      <c r="D72" s="12">
        <v>0.3</v>
      </c>
      <c r="N72" s="11" t="s">
        <v>112</v>
      </c>
      <c r="O72" s="12">
        <v>0.307</v>
      </c>
      <c r="P72" s="12">
        <v>0.318</v>
      </c>
      <c r="Q72" s="12">
        <v>0.28999999999999998</v>
      </c>
      <c r="AA72" s="11" t="s">
        <v>112</v>
      </c>
      <c r="AB72" s="12">
        <v>0.24489795918367346</v>
      </c>
      <c r="AC72" s="12">
        <v>0.22500000000000001</v>
      </c>
      <c r="AD72" s="45">
        <v>0.37</v>
      </c>
    </row>
    <row r="73" spans="1:30" x14ac:dyDescent="0.25">
      <c r="A73" s="11" t="s">
        <v>113</v>
      </c>
      <c r="B73" s="12">
        <v>0.24399999999999999</v>
      </c>
      <c r="C73" s="35">
        <v>0.22700000000000001</v>
      </c>
      <c r="D73" s="12">
        <v>0.25</v>
      </c>
      <c r="N73" s="11" t="s">
        <v>113</v>
      </c>
      <c r="O73" s="12">
        <v>0.24199999999999999</v>
      </c>
      <c r="P73" s="12">
        <v>0.222</v>
      </c>
      <c r="Q73" s="12">
        <v>0.26</v>
      </c>
      <c r="AA73" s="11" t="s">
        <v>113</v>
      </c>
      <c r="AB73" s="12">
        <v>0.26530612244897961</v>
      </c>
      <c r="AC73" s="12">
        <v>0.32500000000000001</v>
      </c>
      <c r="AD73" s="45">
        <v>0.15</v>
      </c>
    </row>
    <row r="74" spans="1:30" x14ac:dyDescent="0.25">
      <c r="A74" s="11" t="s">
        <v>114</v>
      </c>
      <c r="B74" s="12">
        <v>0.24099999999999999</v>
      </c>
      <c r="C74" s="35">
        <v>0.26500000000000001</v>
      </c>
      <c r="D74" s="12">
        <v>0.26</v>
      </c>
      <c r="N74" s="11" t="s">
        <v>114</v>
      </c>
      <c r="O74" s="12">
        <v>0.251</v>
      </c>
      <c r="P74" s="12">
        <v>0.26700000000000002</v>
      </c>
      <c r="Q74" s="12">
        <v>0.26</v>
      </c>
      <c r="AA74" s="11" t="s">
        <v>114</v>
      </c>
      <c r="AB74" s="12">
        <v>0.14285714285714285</v>
      </c>
      <c r="AC74" s="12">
        <v>0.22500000000000001</v>
      </c>
      <c r="AD74" s="45">
        <v>0.25</v>
      </c>
    </row>
    <row r="75" spans="1:30" x14ac:dyDescent="0.25">
      <c r="A75" s="11" t="s">
        <v>115</v>
      </c>
      <c r="B75" s="12">
        <v>0.14000000000000001</v>
      </c>
      <c r="C75" s="35">
        <v>0.11799999999999999</v>
      </c>
      <c r="D75" s="12">
        <v>0.12</v>
      </c>
      <c r="N75" s="11" t="s">
        <v>115</v>
      </c>
      <c r="O75" s="12">
        <v>0.125</v>
      </c>
      <c r="P75" s="12">
        <v>0.11799999999999999</v>
      </c>
      <c r="Q75" s="12">
        <v>0.12</v>
      </c>
      <c r="AA75" s="11" t="s">
        <v>115</v>
      </c>
      <c r="AB75" s="12">
        <v>0.2857142857142857</v>
      </c>
      <c r="AC75" s="12">
        <v>0.125</v>
      </c>
      <c r="AD75" s="45">
        <v>0.19</v>
      </c>
    </row>
    <row r="76" spans="1:30" x14ac:dyDescent="0.25">
      <c r="A76" s="11" t="s">
        <v>116</v>
      </c>
      <c r="B76" s="12">
        <v>7.3999999999999996E-2</v>
      </c>
      <c r="C76" s="35">
        <v>7.5999999999999998E-2</v>
      </c>
      <c r="D76" s="12">
        <v>7.0000000000000007E-2</v>
      </c>
      <c r="N76" s="11" t="s">
        <v>116</v>
      </c>
      <c r="O76" s="12">
        <v>7.4999999999999997E-2</v>
      </c>
      <c r="P76" s="12">
        <v>7.3999999999999996E-2</v>
      </c>
      <c r="Q76" s="12">
        <v>7.0000000000000007E-2</v>
      </c>
      <c r="AA76" s="11" t="s">
        <v>116</v>
      </c>
      <c r="AB76" s="12">
        <v>6.1224489795918366E-2</v>
      </c>
      <c r="AC76" s="12">
        <v>0.1</v>
      </c>
      <c r="AD76" s="45">
        <v>0.04</v>
      </c>
    </row>
    <row r="77" spans="1:30" x14ac:dyDescent="0.25">
      <c r="A77" s="14" t="s">
        <v>117</v>
      </c>
      <c r="B77" s="12">
        <f>SUM(B75:B76)</f>
        <v>0.21400000000000002</v>
      </c>
      <c r="C77" s="35">
        <f>SUM(C75:C76)</f>
        <v>0.19400000000000001</v>
      </c>
      <c r="D77" s="12">
        <f>SUM(D75:D76)</f>
        <v>0.19</v>
      </c>
      <c r="N77" s="14" t="s">
        <v>117</v>
      </c>
      <c r="O77" s="12">
        <f>SUM(O75:O76)</f>
        <v>0.2</v>
      </c>
      <c r="P77" s="12">
        <f>SUM(P75:P76)</f>
        <v>0.192</v>
      </c>
      <c r="Q77" s="12">
        <f>SUM(Q75:Q76)</f>
        <v>0.19</v>
      </c>
      <c r="AA77" s="14" t="s">
        <v>117</v>
      </c>
      <c r="AB77" s="12">
        <f>SUM(AB75:AB76)</f>
        <v>0.34693877551020408</v>
      </c>
      <c r="AC77" s="12">
        <f>SUM(AC75:AC76)</f>
        <v>0.22500000000000001</v>
      </c>
      <c r="AD77" s="12">
        <f>SUM(AD75:AD76)</f>
        <v>0.23</v>
      </c>
    </row>
    <row r="78" spans="1:30" ht="15" customHeight="1" x14ac:dyDescent="0.25">
      <c r="A78" s="53" t="s">
        <v>152</v>
      </c>
      <c r="B78" s="54"/>
      <c r="C78" s="54"/>
      <c r="D78" s="55"/>
      <c r="N78" s="53" t="s">
        <v>152</v>
      </c>
      <c r="O78" s="54"/>
      <c r="P78" s="54"/>
      <c r="Q78" s="55"/>
      <c r="AA78" s="53" t="s">
        <v>152</v>
      </c>
      <c r="AB78" s="54"/>
      <c r="AC78" s="54"/>
      <c r="AD78" s="55"/>
    </row>
    <row r="79" spans="1:30" x14ac:dyDescent="0.25">
      <c r="A79" s="11" t="s">
        <v>112</v>
      </c>
      <c r="B79" s="12">
        <v>0.38300000000000001</v>
      </c>
      <c r="C79" s="35">
        <v>0.35299999999999998</v>
      </c>
      <c r="D79" s="12">
        <v>0.38</v>
      </c>
      <c r="N79" s="11" t="s">
        <v>112</v>
      </c>
      <c r="O79" s="12">
        <v>0.372</v>
      </c>
      <c r="P79" s="12">
        <v>0.35</v>
      </c>
      <c r="Q79" s="12">
        <v>0.37</v>
      </c>
      <c r="AA79" s="11" t="s">
        <v>112</v>
      </c>
      <c r="AB79" s="12">
        <v>0.48979591836734693</v>
      </c>
      <c r="AC79" s="12">
        <v>0.42499999999999999</v>
      </c>
      <c r="AD79" s="45">
        <v>0.49</v>
      </c>
    </row>
    <row r="80" spans="1:30" x14ac:dyDescent="0.25">
      <c r="A80" s="11" t="s">
        <v>113</v>
      </c>
      <c r="B80" s="12">
        <v>0.218</v>
      </c>
      <c r="C80" s="35">
        <v>0.24</v>
      </c>
      <c r="D80" s="12">
        <v>0.23</v>
      </c>
      <c r="N80" s="11" t="s">
        <v>113</v>
      </c>
      <c r="O80" s="12">
        <v>0.221</v>
      </c>
      <c r="P80" s="12">
        <v>0.24</v>
      </c>
      <c r="Q80" s="12">
        <v>0.24</v>
      </c>
      <c r="AA80" s="11" t="s">
        <v>113</v>
      </c>
      <c r="AB80" s="12">
        <v>0.18367346938775511</v>
      </c>
      <c r="AC80" s="12">
        <v>0.22500000000000001</v>
      </c>
      <c r="AD80" s="45">
        <v>0.15</v>
      </c>
    </row>
    <row r="81" spans="1:30" x14ac:dyDescent="0.25">
      <c r="A81" s="11" t="s">
        <v>114</v>
      </c>
      <c r="B81" s="12">
        <v>0.21199999999999999</v>
      </c>
      <c r="C81" s="35">
        <v>0.215</v>
      </c>
      <c r="D81" s="12">
        <v>0.24</v>
      </c>
      <c r="N81" s="11" t="s">
        <v>114</v>
      </c>
      <c r="O81" s="12">
        <v>0.219</v>
      </c>
      <c r="P81" s="12">
        <v>0.216</v>
      </c>
      <c r="Q81" s="12">
        <v>0.24</v>
      </c>
      <c r="AA81" s="11" t="s">
        <v>114</v>
      </c>
      <c r="AB81" s="12">
        <v>0.14285714285714285</v>
      </c>
      <c r="AC81" s="12">
        <v>0.2</v>
      </c>
      <c r="AD81" s="45">
        <v>0.21</v>
      </c>
    </row>
    <row r="82" spans="1:30" x14ac:dyDescent="0.25">
      <c r="A82" s="11" t="s">
        <v>115</v>
      </c>
      <c r="B82" s="12">
        <v>0.114</v>
      </c>
      <c r="C82" s="35">
        <v>0.115</v>
      </c>
      <c r="D82" s="12">
        <v>0.08</v>
      </c>
      <c r="N82" s="11" t="s">
        <v>115</v>
      </c>
      <c r="O82" s="12">
        <v>0.111</v>
      </c>
      <c r="P82" s="12">
        <v>0.11700000000000001</v>
      </c>
      <c r="Q82" s="12">
        <v>0.08</v>
      </c>
      <c r="AA82" s="11" t="s">
        <v>115</v>
      </c>
      <c r="AB82" s="12">
        <v>0.14285714285714285</v>
      </c>
      <c r="AC82" s="12">
        <v>7.4999999999999997E-2</v>
      </c>
      <c r="AD82" s="45">
        <v>7.0000000000000007E-2</v>
      </c>
    </row>
    <row r="83" spans="1:30" x14ac:dyDescent="0.25">
      <c r="A83" s="11" t="s">
        <v>116</v>
      </c>
      <c r="B83" s="12">
        <v>7.3999999999999996E-2</v>
      </c>
      <c r="C83" s="35">
        <v>7.6999999999999999E-2</v>
      </c>
      <c r="D83" s="12">
        <v>0.08</v>
      </c>
      <c r="N83" s="11" t="s">
        <v>116</v>
      </c>
      <c r="O83" s="12">
        <v>7.6999999999999999E-2</v>
      </c>
      <c r="P83" s="12">
        <v>7.6999999999999999E-2</v>
      </c>
      <c r="Q83" s="12">
        <v>0.08</v>
      </c>
      <c r="AA83" s="11" t="s">
        <v>116</v>
      </c>
      <c r="AB83" s="12">
        <v>4.0816326530612249E-2</v>
      </c>
      <c r="AC83" s="12">
        <v>7.4999999999999997E-2</v>
      </c>
      <c r="AD83" s="45">
        <v>0.08</v>
      </c>
    </row>
    <row r="84" spans="1:30" x14ac:dyDescent="0.25">
      <c r="A84" s="14" t="s">
        <v>117</v>
      </c>
      <c r="B84" s="12">
        <f>SUM(B82:B83)</f>
        <v>0.188</v>
      </c>
      <c r="C84" s="35">
        <f>SUM(C82:C83)</f>
        <v>0.192</v>
      </c>
      <c r="D84" s="12">
        <f>SUM(D82:D83)</f>
        <v>0.16</v>
      </c>
      <c r="N84" s="14" t="s">
        <v>117</v>
      </c>
      <c r="O84" s="12">
        <f>SUM(O82:O83)</f>
        <v>0.188</v>
      </c>
      <c r="P84" s="12">
        <f>SUM(P82:P83)</f>
        <v>0.19400000000000001</v>
      </c>
      <c r="Q84" s="12">
        <f>SUM(Q82:Q83)</f>
        <v>0.16</v>
      </c>
      <c r="AA84" s="14" t="s">
        <v>117</v>
      </c>
      <c r="AB84" s="12">
        <f>SUM(AB82:AB83)</f>
        <v>0.18367346938775508</v>
      </c>
      <c r="AC84" s="12">
        <f>SUM(AC82:AC83)</f>
        <v>0.15</v>
      </c>
      <c r="AD84" s="12">
        <f>SUM(AD82:AD83)</f>
        <v>0.15000000000000002</v>
      </c>
    </row>
    <row r="85" spans="1:30" ht="15" customHeight="1" x14ac:dyDescent="0.25">
      <c r="A85" s="53" t="s">
        <v>153</v>
      </c>
      <c r="B85" s="54"/>
      <c r="C85" s="54"/>
      <c r="D85" s="55"/>
      <c r="N85" s="53" t="s">
        <v>153</v>
      </c>
      <c r="O85" s="54"/>
      <c r="P85" s="54"/>
      <c r="Q85" s="55"/>
      <c r="AA85" s="53" t="s">
        <v>153</v>
      </c>
      <c r="AB85" s="54"/>
      <c r="AC85" s="54"/>
      <c r="AD85" s="55"/>
    </row>
    <row r="86" spans="1:30" x14ac:dyDescent="0.25">
      <c r="A86" s="11" t="s">
        <v>112</v>
      </c>
      <c r="B86" s="12">
        <v>0.32300000000000001</v>
      </c>
      <c r="C86" s="35">
        <v>0.32800000000000001</v>
      </c>
      <c r="D86" s="12">
        <v>0.33</v>
      </c>
      <c r="N86" s="11" t="s">
        <v>112</v>
      </c>
      <c r="O86" s="12">
        <v>0.31900000000000001</v>
      </c>
      <c r="P86" s="12">
        <v>0.33200000000000002</v>
      </c>
      <c r="Q86" s="12">
        <v>0.33</v>
      </c>
      <c r="AA86" s="11" t="s">
        <v>112</v>
      </c>
      <c r="AB86" s="12">
        <v>0.36734693877551022</v>
      </c>
      <c r="AC86" s="12">
        <v>0.25</v>
      </c>
      <c r="AD86" s="45">
        <v>0.32</v>
      </c>
    </row>
    <row r="87" spans="1:30" x14ac:dyDescent="0.25">
      <c r="A87" s="11" t="s">
        <v>113</v>
      </c>
      <c r="B87" s="12">
        <v>0.246</v>
      </c>
      <c r="C87" s="35">
        <v>0.217</v>
      </c>
      <c r="D87" s="12">
        <v>0.24</v>
      </c>
      <c r="N87" s="11" t="s">
        <v>113</v>
      </c>
      <c r="O87" s="12">
        <v>0.248</v>
      </c>
      <c r="P87" s="12">
        <v>0.21099999999999999</v>
      </c>
      <c r="Q87" s="12">
        <v>0.25</v>
      </c>
      <c r="AA87" s="11" t="s">
        <v>113</v>
      </c>
      <c r="AB87" s="12">
        <v>0.22448979591836735</v>
      </c>
      <c r="AC87" s="12">
        <v>0.32500000000000001</v>
      </c>
      <c r="AD87" s="45">
        <v>0.13</v>
      </c>
    </row>
    <row r="88" spans="1:30" x14ac:dyDescent="0.25">
      <c r="A88" s="11" t="s">
        <v>114</v>
      </c>
      <c r="B88" s="12">
        <v>0.223</v>
      </c>
      <c r="C88" s="35">
        <v>0.23699999999999999</v>
      </c>
      <c r="D88" s="12">
        <v>0.26</v>
      </c>
      <c r="N88" s="11" t="s">
        <v>114</v>
      </c>
      <c r="O88" s="12">
        <v>0.221</v>
      </c>
      <c r="P88" s="12">
        <v>0.24099999999999999</v>
      </c>
      <c r="Q88" s="12">
        <v>0.25</v>
      </c>
      <c r="AA88" s="11" t="s">
        <v>114</v>
      </c>
      <c r="AB88" s="12">
        <v>0.24489795918367346</v>
      </c>
      <c r="AC88" s="12">
        <v>0.17499999999999999</v>
      </c>
      <c r="AD88" s="45">
        <v>0.39</v>
      </c>
    </row>
    <row r="89" spans="1:30" x14ac:dyDescent="0.25">
      <c r="A89" s="11" t="s">
        <v>115</v>
      </c>
      <c r="B89" s="12">
        <v>0.106</v>
      </c>
      <c r="C89" s="35">
        <v>0.126</v>
      </c>
      <c r="D89" s="12">
        <v>0.09</v>
      </c>
      <c r="N89" s="11" t="s">
        <v>115</v>
      </c>
      <c r="O89" s="12">
        <v>0.106</v>
      </c>
      <c r="P89" s="12">
        <v>0.124</v>
      </c>
      <c r="Q89" s="12">
        <v>0.09</v>
      </c>
      <c r="AA89" s="11" t="s">
        <v>115</v>
      </c>
      <c r="AB89" s="12">
        <v>0.10204081632653061</v>
      </c>
      <c r="AC89" s="12">
        <v>0.17499999999999999</v>
      </c>
      <c r="AD89" s="45">
        <v>0.11</v>
      </c>
    </row>
    <row r="90" spans="1:30" x14ac:dyDescent="0.25">
      <c r="A90" s="11" t="s">
        <v>116</v>
      </c>
      <c r="B90" s="12">
        <v>0.10199999999999999</v>
      </c>
      <c r="C90" s="35">
        <v>9.1999999999999998E-2</v>
      </c>
      <c r="D90" s="12">
        <v>7.0000000000000007E-2</v>
      </c>
      <c r="N90" s="11" t="s">
        <v>116</v>
      </c>
      <c r="O90" s="12">
        <v>0.106</v>
      </c>
      <c r="P90" s="12">
        <v>9.2999999999999999E-2</v>
      </c>
      <c r="Q90" s="12">
        <v>7.0000000000000007E-2</v>
      </c>
      <c r="AA90" s="11" t="s">
        <v>116</v>
      </c>
      <c r="AB90" s="12">
        <v>6.1224489795918366E-2</v>
      </c>
      <c r="AC90" s="12">
        <v>7.4999999999999997E-2</v>
      </c>
      <c r="AD90" s="45">
        <v>0.05</v>
      </c>
    </row>
    <row r="91" spans="1:30" x14ac:dyDescent="0.25">
      <c r="A91" s="14" t="s">
        <v>117</v>
      </c>
      <c r="B91" s="12">
        <f>SUM(B89:B90)</f>
        <v>0.20799999999999999</v>
      </c>
      <c r="C91" s="35">
        <f>SUM(C89:C90)</f>
        <v>0.218</v>
      </c>
      <c r="D91" s="12">
        <f>SUM(D89:D90)</f>
        <v>0.16</v>
      </c>
      <c r="N91" s="14" t="s">
        <v>117</v>
      </c>
      <c r="O91" s="12">
        <f>SUM(O89:O90)</f>
        <v>0.21199999999999999</v>
      </c>
      <c r="P91" s="12">
        <f>SUM(P89:P90)</f>
        <v>0.217</v>
      </c>
      <c r="Q91" s="12">
        <f>SUM(Q89:Q90)</f>
        <v>0.16</v>
      </c>
      <c r="AA91" s="14" t="s">
        <v>117</v>
      </c>
      <c r="AB91" s="12">
        <f>SUM(AB89:AB90)</f>
        <v>0.16326530612244899</v>
      </c>
      <c r="AC91" s="12">
        <f>SUM(AC89:AC90)</f>
        <v>0.25</v>
      </c>
      <c r="AD91" s="12">
        <f>SUM(AD89:AD90)</f>
        <v>0.16</v>
      </c>
    </row>
    <row r="92" spans="1:30" ht="32.25" customHeight="1" x14ac:dyDescent="0.25">
      <c r="A92" s="53" t="s">
        <v>154</v>
      </c>
      <c r="B92" s="54"/>
      <c r="C92" s="54"/>
      <c r="D92" s="55"/>
      <c r="N92" s="53" t="s">
        <v>154</v>
      </c>
      <c r="O92" s="54"/>
      <c r="P92" s="54"/>
      <c r="Q92" s="55"/>
      <c r="AA92" s="53" t="s">
        <v>154</v>
      </c>
      <c r="AB92" s="54"/>
      <c r="AC92" s="54"/>
      <c r="AD92" s="55"/>
    </row>
    <row r="93" spans="1:30" x14ac:dyDescent="0.25">
      <c r="A93" s="11" t="s">
        <v>112</v>
      </c>
      <c r="B93" s="12">
        <v>0.28399999999999997</v>
      </c>
      <c r="C93" s="35">
        <v>0.27400000000000002</v>
      </c>
      <c r="D93" s="12">
        <v>0.28000000000000003</v>
      </c>
      <c r="N93" s="11" t="s">
        <v>112</v>
      </c>
      <c r="O93" s="12">
        <v>0.27300000000000002</v>
      </c>
      <c r="P93" s="12">
        <v>0.26900000000000002</v>
      </c>
      <c r="Q93" s="12">
        <v>0.26</v>
      </c>
      <c r="AA93" s="11" t="s">
        <v>112</v>
      </c>
      <c r="AB93" s="12">
        <v>0.38775510204081631</v>
      </c>
      <c r="AC93" s="12">
        <v>0.375</v>
      </c>
      <c r="AD93" s="45">
        <v>0.44</v>
      </c>
    </row>
    <row r="94" spans="1:30" x14ac:dyDescent="0.25">
      <c r="A94" s="11" t="s">
        <v>113</v>
      </c>
      <c r="B94" s="12">
        <v>0.19800000000000001</v>
      </c>
      <c r="C94" s="35">
        <v>0.214</v>
      </c>
      <c r="D94" s="12">
        <v>0.22</v>
      </c>
      <c r="N94" s="11" t="s">
        <v>113</v>
      </c>
      <c r="O94" s="12">
        <v>0.20200000000000001</v>
      </c>
      <c r="P94" s="12">
        <v>0.21</v>
      </c>
      <c r="Q94" s="12">
        <v>0.23</v>
      </c>
      <c r="AA94" s="11" t="s">
        <v>113</v>
      </c>
      <c r="AB94" s="12">
        <v>0.16326530612244899</v>
      </c>
      <c r="AC94" s="12">
        <v>0.3</v>
      </c>
      <c r="AD94" s="45">
        <v>0.13</v>
      </c>
    </row>
    <row r="95" spans="1:30" x14ac:dyDescent="0.25">
      <c r="A95" s="11" t="s">
        <v>114</v>
      </c>
      <c r="B95" s="12">
        <v>0.248</v>
      </c>
      <c r="C95" s="35">
        <v>0.27900000000000003</v>
      </c>
      <c r="D95" s="12">
        <v>0.28000000000000003</v>
      </c>
      <c r="N95" s="11" t="s">
        <v>114</v>
      </c>
      <c r="O95" s="12">
        <v>0.25</v>
      </c>
      <c r="P95" s="12">
        <v>0.28699999999999998</v>
      </c>
      <c r="Q95" s="12">
        <v>0.28000000000000003</v>
      </c>
      <c r="AA95" s="11" t="s">
        <v>114</v>
      </c>
      <c r="AB95" s="12">
        <v>0.22448979591836735</v>
      </c>
      <c r="AC95" s="12">
        <v>0.125</v>
      </c>
      <c r="AD95" s="45">
        <v>0.23</v>
      </c>
    </row>
    <row r="96" spans="1:30" x14ac:dyDescent="0.25">
      <c r="A96" s="11" t="s">
        <v>115</v>
      </c>
      <c r="B96" s="12">
        <v>0.16600000000000001</v>
      </c>
      <c r="C96" s="35">
        <v>0.14899999999999999</v>
      </c>
      <c r="D96" s="12">
        <v>0.14000000000000001</v>
      </c>
      <c r="N96" s="11" t="s">
        <v>115</v>
      </c>
      <c r="O96" s="12">
        <v>0.16700000000000001</v>
      </c>
      <c r="P96" s="12">
        <v>0.152</v>
      </c>
      <c r="Q96" s="12">
        <v>0.14000000000000001</v>
      </c>
      <c r="AA96" s="11" t="s">
        <v>115</v>
      </c>
      <c r="AB96" s="12">
        <v>0.16326530612244899</v>
      </c>
      <c r="AC96" s="12">
        <v>0.1</v>
      </c>
      <c r="AD96" s="45">
        <v>0.11</v>
      </c>
    </row>
    <row r="97" spans="1:31" x14ac:dyDescent="0.25">
      <c r="A97" s="11" t="s">
        <v>116</v>
      </c>
      <c r="B97" s="12">
        <v>0.104</v>
      </c>
      <c r="C97" s="35">
        <v>8.3000000000000004E-2</v>
      </c>
      <c r="D97" s="12">
        <v>0.09</v>
      </c>
      <c r="N97" s="11" t="s">
        <v>116</v>
      </c>
      <c r="O97" s="12">
        <v>0.108</v>
      </c>
      <c r="P97" s="12">
        <v>8.2000000000000003E-2</v>
      </c>
      <c r="Q97" s="12">
        <v>0.09</v>
      </c>
      <c r="AA97" s="11" t="s">
        <v>116</v>
      </c>
      <c r="AB97" s="12">
        <v>6.1224489795918366E-2</v>
      </c>
      <c r="AC97" s="12">
        <v>0.1</v>
      </c>
      <c r="AD97" s="45">
        <v>0.09</v>
      </c>
    </row>
    <row r="98" spans="1:31" x14ac:dyDescent="0.25">
      <c r="A98" s="14" t="s">
        <v>117</v>
      </c>
      <c r="B98" s="12">
        <f>SUM(B96:B97)</f>
        <v>0.27</v>
      </c>
      <c r="C98" s="35">
        <f>SUM(C96:C97)</f>
        <v>0.23199999999999998</v>
      </c>
      <c r="D98" s="12">
        <f>SUM(D96:D97)</f>
        <v>0.23</v>
      </c>
      <c r="N98" s="14" t="s">
        <v>117</v>
      </c>
      <c r="O98" s="12">
        <f>SUM(O96:O97)</f>
        <v>0.27500000000000002</v>
      </c>
      <c r="P98" s="12">
        <f>SUM(P96:P97)</f>
        <v>0.23399999999999999</v>
      </c>
      <c r="Q98" s="12">
        <f>SUM(Q96:Q97)</f>
        <v>0.23</v>
      </c>
      <c r="AA98" s="14" t="s">
        <v>117</v>
      </c>
      <c r="AB98" s="12">
        <f>SUM(AB96:AB97)</f>
        <v>0.22448979591836737</v>
      </c>
      <c r="AC98" s="12">
        <f>SUM(AC96:AC97)</f>
        <v>0.2</v>
      </c>
      <c r="AD98" s="12">
        <f>SUM(AD96:AD97)</f>
        <v>0.2</v>
      </c>
    </row>
    <row r="99" spans="1:31" ht="32.25" customHeight="1" x14ac:dyDescent="0.25">
      <c r="A99" s="53" t="s">
        <v>155</v>
      </c>
      <c r="B99" s="54"/>
      <c r="C99" s="54"/>
      <c r="D99" s="55"/>
      <c r="N99" s="53" t="s">
        <v>155</v>
      </c>
      <c r="O99" s="54"/>
      <c r="P99" s="54"/>
      <c r="Q99" s="55"/>
      <c r="AA99" s="53" t="s">
        <v>155</v>
      </c>
      <c r="AB99" s="54"/>
      <c r="AC99" s="54"/>
      <c r="AD99" s="55"/>
    </row>
    <row r="100" spans="1:31" x14ac:dyDescent="0.25">
      <c r="A100" s="11" t="s">
        <v>112</v>
      </c>
      <c r="B100" s="12">
        <v>0.30599999999999999</v>
      </c>
      <c r="C100" s="35">
        <v>0.33400000000000002</v>
      </c>
      <c r="D100" s="12">
        <v>0.32</v>
      </c>
      <c r="N100" s="11" t="s">
        <v>112</v>
      </c>
      <c r="O100" s="12">
        <v>0.29699999999999999</v>
      </c>
      <c r="P100" s="12">
        <v>0.32700000000000001</v>
      </c>
      <c r="Q100" s="12">
        <v>0.31</v>
      </c>
      <c r="AA100" s="11" t="s">
        <v>112</v>
      </c>
      <c r="AB100" s="12">
        <v>0.39583333333333326</v>
      </c>
      <c r="AC100" s="12">
        <v>0.47499999999999998</v>
      </c>
      <c r="AD100" s="45">
        <v>0.45</v>
      </c>
    </row>
    <row r="101" spans="1:31" x14ac:dyDescent="0.25">
      <c r="A101" s="11" t="s">
        <v>113</v>
      </c>
      <c r="B101" s="12">
        <v>0.253</v>
      </c>
      <c r="C101" s="35">
        <v>0.23599999999999999</v>
      </c>
      <c r="D101" s="12">
        <v>0.25</v>
      </c>
      <c r="N101" s="11" t="s">
        <v>113</v>
      </c>
      <c r="O101" s="12">
        <v>0.254</v>
      </c>
      <c r="P101" s="12">
        <v>0.23400000000000001</v>
      </c>
      <c r="Q101" s="12">
        <v>0.25</v>
      </c>
      <c r="AA101" s="11" t="s">
        <v>113</v>
      </c>
      <c r="AB101" s="12">
        <v>0.25</v>
      </c>
      <c r="AC101" s="12">
        <v>0.27500000000000002</v>
      </c>
      <c r="AD101" s="45">
        <v>0.16</v>
      </c>
    </row>
    <row r="102" spans="1:31" x14ac:dyDescent="0.25">
      <c r="A102" s="11" t="s">
        <v>114</v>
      </c>
      <c r="B102" s="12">
        <v>0.22700000000000001</v>
      </c>
      <c r="C102" s="35">
        <v>0.25900000000000001</v>
      </c>
      <c r="D102" s="12">
        <v>0.28000000000000003</v>
      </c>
      <c r="N102" s="11" t="s">
        <v>114</v>
      </c>
      <c r="O102" s="12">
        <v>0.23100000000000001</v>
      </c>
      <c r="P102" s="12">
        <v>0.26800000000000002</v>
      </c>
      <c r="Q102" s="12">
        <v>0.28000000000000003</v>
      </c>
      <c r="AA102" s="11" t="s">
        <v>114</v>
      </c>
      <c r="AB102" s="12">
        <v>0.1875</v>
      </c>
      <c r="AC102" s="12">
        <v>0.1</v>
      </c>
      <c r="AD102" s="45">
        <v>0.24</v>
      </c>
    </row>
    <row r="103" spans="1:31" x14ac:dyDescent="0.25">
      <c r="A103" s="11" t="s">
        <v>115</v>
      </c>
      <c r="B103" s="12">
        <v>0.13800000000000001</v>
      </c>
      <c r="C103" s="35">
        <v>0.11</v>
      </c>
      <c r="D103" s="12">
        <v>0.09</v>
      </c>
      <c r="N103" s="11" t="s">
        <v>115</v>
      </c>
      <c r="O103" s="12">
        <v>0.13900000000000001</v>
      </c>
      <c r="P103" s="12">
        <v>0.112</v>
      </c>
      <c r="Q103" s="12">
        <v>0.09</v>
      </c>
      <c r="AA103" s="11" t="s">
        <v>115</v>
      </c>
      <c r="AB103" s="12">
        <v>0.125</v>
      </c>
      <c r="AC103" s="12">
        <v>7.4999999999999997E-2</v>
      </c>
      <c r="AD103" s="45">
        <v>7.0000000000000007E-2</v>
      </c>
    </row>
    <row r="104" spans="1:31" x14ac:dyDescent="0.25">
      <c r="A104" s="11" t="s">
        <v>116</v>
      </c>
      <c r="B104" s="12">
        <v>7.5999999999999998E-2</v>
      </c>
      <c r="C104" s="35">
        <v>0.06</v>
      </c>
      <c r="D104" s="12">
        <v>7.0000000000000007E-2</v>
      </c>
      <c r="N104" s="11" t="s">
        <v>116</v>
      </c>
      <c r="O104" s="12">
        <v>7.9000000000000001E-2</v>
      </c>
      <c r="P104" s="12">
        <v>5.8999999999999997E-2</v>
      </c>
      <c r="Q104" s="12">
        <v>7.0000000000000007E-2</v>
      </c>
      <c r="AA104" s="11" t="s">
        <v>116</v>
      </c>
      <c r="AB104" s="12">
        <v>4.1666666666666657E-2</v>
      </c>
      <c r="AC104" s="12">
        <v>7.4999999999999997E-2</v>
      </c>
      <c r="AD104" s="45">
        <v>0.08</v>
      </c>
    </row>
    <row r="105" spans="1:31" x14ac:dyDescent="0.25">
      <c r="A105" s="14" t="s">
        <v>117</v>
      </c>
      <c r="B105" s="12">
        <f>SUM(B103:B104)</f>
        <v>0.21400000000000002</v>
      </c>
      <c r="C105" s="35">
        <f>SUM(C103:C104)</f>
        <v>0.16999999999999998</v>
      </c>
      <c r="D105" s="12">
        <f>SUM(D103:D104)</f>
        <v>0.16</v>
      </c>
      <c r="N105" s="14" t="s">
        <v>117</v>
      </c>
      <c r="O105" s="12">
        <f>SUM(O103:O104)</f>
        <v>0.21800000000000003</v>
      </c>
      <c r="P105" s="12">
        <f>SUM(P103:P104)</f>
        <v>0.17099999999999999</v>
      </c>
      <c r="Q105" s="12">
        <f>SUM(Q103:Q104)</f>
        <v>0.16</v>
      </c>
      <c r="AA105" s="14" t="s">
        <v>117</v>
      </c>
      <c r="AB105" s="12">
        <f>SUM(AB103:AB104)</f>
        <v>0.16666666666666666</v>
      </c>
      <c r="AC105" s="12">
        <f>SUM(AC103:AC104)</f>
        <v>0.15</v>
      </c>
      <c r="AD105" s="12">
        <f>SUM(AD103:AD104)</f>
        <v>0.15000000000000002</v>
      </c>
    </row>
    <row r="106" spans="1:31" ht="15" customHeight="1" x14ac:dyDescent="0.25">
      <c r="A106" s="53" t="s">
        <v>156</v>
      </c>
      <c r="B106" s="54"/>
      <c r="C106" s="54"/>
      <c r="D106" s="55"/>
      <c r="N106" s="53" t="s">
        <v>156</v>
      </c>
      <c r="O106" s="54"/>
      <c r="P106" s="54"/>
      <c r="Q106" s="55"/>
      <c r="AA106" s="53" t="s">
        <v>156</v>
      </c>
      <c r="AB106" s="54"/>
      <c r="AC106" s="54"/>
      <c r="AD106" s="55"/>
    </row>
    <row r="107" spans="1:31" x14ac:dyDescent="0.25">
      <c r="A107" s="11" t="s">
        <v>112</v>
      </c>
      <c r="B107" s="12">
        <v>0.16600000000000001</v>
      </c>
      <c r="C107" s="35">
        <v>0.189</v>
      </c>
      <c r="D107" s="12">
        <v>0.18</v>
      </c>
      <c r="N107" s="11" t="s">
        <v>112</v>
      </c>
      <c r="O107" s="12">
        <v>0.16400000000000001</v>
      </c>
      <c r="P107" s="12">
        <v>0.19</v>
      </c>
      <c r="Q107" s="12">
        <v>0.17</v>
      </c>
      <c r="AA107" s="11" t="s">
        <v>112</v>
      </c>
      <c r="AB107" s="12">
        <v>0.1875</v>
      </c>
      <c r="AC107" s="12">
        <v>0.17499999999999999</v>
      </c>
      <c r="AD107" s="45">
        <v>0.25</v>
      </c>
    </row>
    <row r="108" spans="1:31" x14ac:dyDescent="0.25">
      <c r="A108" s="11" t="s">
        <v>113</v>
      </c>
      <c r="B108" s="12">
        <v>0.191</v>
      </c>
      <c r="C108" s="35">
        <v>0.218</v>
      </c>
      <c r="D108" s="12">
        <v>0.23</v>
      </c>
      <c r="N108" s="11" t="s">
        <v>113</v>
      </c>
      <c r="O108" s="12">
        <v>0.185</v>
      </c>
      <c r="P108" s="12">
        <v>0.21299999999999999</v>
      </c>
      <c r="Q108" s="12">
        <v>0.23</v>
      </c>
      <c r="AA108" s="11" t="s">
        <v>113</v>
      </c>
      <c r="AB108" s="12">
        <v>0.25</v>
      </c>
      <c r="AC108" s="12">
        <v>0.3</v>
      </c>
      <c r="AD108" s="45">
        <v>0.2</v>
      </c>
    </row>
    <row r="109" spans="1:31" x14ac:dyDescent="0.25">
      <c r="A109" s="11" t="s">
        <v>114</v>
      </c>
      <c r="B109" s="12">
        <v>0.316</v>
      </c>
      <c r="C109" s="35">
        <v>0.29599999999999999</v>
      </c>
      <c r="D109" s="12">
        <v>0.3</v>
      </c>
      <c r="N109" s="11" t="s">
        <v>114</v>
      </c>
      <c r="O109" s="12">
        <v>0.316</v>
      </c>
      <c r="P109" s="12">
        <v>0.29699999999999999</v>
      </c>
      <c r="Q109" s="12">
        <v>0.3</v>
      </c>
      <c r="AA109" s="11" t="s">
        <v>114</v>
      </c>
      <c r="AB109" s="12">
        <v>0.3125</v>
      </c>
      <c r="AC109" s="12">
        <v>0.27500000000000002</v>
      </c>
      <c r="AD109" s="45">
        <v>0.28999999999999998</v>
      </c>
    </row>
    <row r="110" spans="1:31" x14ac:dyDescent="0.25">
      <c r="A110" s="11" t="s">
        <v>115</v>
      </c>
      <c r="B110" s="12">
        <v>0.14000000000000001</v>
      </c>
      <c r="C110" s="35">
        <v>0.16900000000000001</v>
      </c>
      <c r="D110" s="12">
        <v>0.18</v>
      </c>
      <c r="N110" s="11" t="s">
        <v>115</v>
      </c>
      <c r="O110" s="12">
        <v>0.17299999999999999</v>
      </c>
      <c r="P110" s="12">
        <v>0.17199999999999999</v>
      </c>
      <c r="Q110" s="12">
        <v>0.19</v>
      </c>
      <c r="AA110" s="11" t="s">
        <v>115</v>
      </c>
      <c r="AB110" s="12">
        <v>0.1875</v>
      </c>
      <c r="AC110" s="12">
        <v>0.1</v>
      </c>
      <c r="AD110" s="45">
        <v>0.15</v>
      </c>
    </row>
    <row r="111" spans="1:31" x14ac:dyDescent="0.25">
      <c r="A111" s="11" t="s">
        <v>116</v>
      </c>
      <c r="B111" s="12">
        <v>0.153</v>
      </c>
      <c r="C111" s="35">
        <v>0.128</v>
      </c>
      <c r="D111" s="12">
        <v>0.11</v>
      </c>
      <c r="N111" s="11" t="s">
        <v>116</v>
      </c>
      <c r="O111" s="12">
        <v>0.16200000000000001</v>
      </c>
      <c r="P111" s="12">
        <v>0.127</v>
      </c>
      <c r="Q111" s="12">
        <v>0.11</v>
      </c>
      <c r="R111" s="13"/>
      <c r="AA111" s="11" t="s">
        <v>116</v>
      </c>
      <c r="AB111" s="12">
        <v>6.25E-2</v>
      </c>
      <c r="AC111" s="12">
        <v>0.15</v>
      </c>
      <c r="AD111" s="45">
        <v>0.11</v>
      </c>
      <c r="AE111" s="13"/>
    </row>
    <row r="112" spans="1:31" x14ac:dyDescent="0.25">
      <c r="A112" s="14" t="s">
        <v>117</v>
      </c>
      <c r="B112" s="12">
        <f>SUM(B110:B111)</f>
        <v>0.29300000000000004</v>
      </c>
      <c r="C112" s="35">
        <f>SUM(C110:C111)</f>
        <v>0.29700000000000004</v>
      </c>
      <c r="D112" s="35">
        <f>SUM(D110:D111)</f>
        <v>0.28999999999999998</v>
      </c>
      <c r="N112" s="14" t="s">
        <v>117</v>
      </c>
      <c r="O112" s="12">
        <f>SUM(O110:O111)</f>
        <v>0.33499999999999996</v>
      </c>
      <c r="P112" s="12">
        <f>SUM(P110:P111)</f>
        <v>0.29899999999999999</v>
      </c>
      <c r="Q112" s="12">
        <f>SUM(Q110:Q111)</f>
        <v>0.3</v>
      </c>
      <c r="AA112" s="14" t="s">
        <v>117</v>
      </c>
      <c r="AB112" s="12">
        <f>SUM(AB110:AB111)</f>
        <v>0.25</v>
      </c>
      <c r="AC112" s="12">
        <f>SUM(AC110:AC111)</f>
        <v>0.25</v>
      </c>
      <c r="AD112" s="12">
        <f>SUM(AD110:AD111)</f>
        <v>0.26</v>
      </c>
    </row>
    <row r="113" spans="1:30" ht="31.5" customHeight="1" x14ac:dyDescent="0.25">
      <c r="A113" s="53" t="s">
        <v>157</v>
      </c>
      <c r="B113" s="54"/>
      <c r="C113" s="54"/>
      <c r="D113" s="55"/>
      <c r="N113" s="53" t="s">
        <v>157</v>
      </c>
      <c r="O113" s="54"/>
      <c r="P113" s="54"/>
      <c r="Q113" s="55"/>
      <c r="AA113" s="53" t="s">
        <v>157</v>
      </c>
      <c r="AB113" s="54"/>
      <c r="AC113" s="54"/>
      <c r="AD113" s="55"/>
    </row>
    <row r="114" spans="1:30" x14ac:dyDescent="0.25">
      <c r="A114" s="11" t="s">
        <v>112</v>
      </c>
      <c r="B114" s="12">
        <v>0.27700000000000002</v>
      </c>
      <c r="C114" s="35">
        <v>0.318</v>
      </c>
      <c r="D114" s="12">
        <v>0.3</v>
      </c>
      <c r="N114" s="11" t="s">
        <v>112</v>
      </c>
      <c r="O114" s="12">
        <v>0.27700000000000002</v>
      </c>
      <c r="P114" s="12">
        <v>0.32303732303732302</v>
      </c>
      <c r="Q114" s="12">
        <v>0.3</v>
      </c>
      <c r="AA114" s="11" t="s">
        <v>112</v>
      </c>
      <c r="AB114" s="12">
        <v>0.27100000000000002</v>
      </c>
      <c r="AC114" s="12">
        <v>0.22500000000000001</v>
      </c>
      <c r="AD114" s="45">
        <v>0.28999999999999998</v>
      </c>
    </row>
    <row r="115" spans="1:30" x14ac:dyDescent="0.25">
      <c r="A115" s="11" t="s">
        <v>113</v>
      </c>
      <c r="B115" s="12">
        <v>0.25800000000000001</v>
      </c>
      <c r="C115" s="35">
        <v>0.26600000000000001</v>
      </c>
      <c r="D115" s="12">
        <v>0.26</v>
      </c>
      <c r="N115" s="11" t="s">
        <v>113</v>
      </c>
      <c r="O115" s="12">
        <v>0.26300000000000001</v>
      </c>
      <c r="P115" s="12">
        <v>0.26254826254826252</v>
      </c>
      <c r="Q115" s="12">
        <v>0.27</v>
      </c>
      <c r="AA115" s="11" t="s">
        <v>113</v>
      </c>
      <c r="AB115" s="12">
        <v>0.20800000000000002</v>
      </c>
      <c r="AC115" s="12">
        <v>0.32500000000000001</v>
      </c>
      <c r="AD115" s="45">
        <v>0.2</v>
      </c>
    </row>
    <row r="116" spans="1:30" x14ac:dyDescent="0.25">
      <c r="A116" s="11" t="s">
        <v>114</v>
      </c>
      <c r="B116" s="12">
        <v>0.22</v>
      </c>
      <c r="C116" s="35">
        <v>0.20599999999999999</v>
      </c>
      <c r="D116" s="12">
        <v>0.24</v>
      </c>
      <c r="N116" s="11" t="s">
        <v>114</v>
      </c>
      <c r="O116" s="12">
        <v>0.215</v>
      </c>
      <c r="P116" s="12">
        <v>0.20463320463320464</v>
      </c>
      <c r="Q116" s="12">
        <v>0.24</v>
      </c>
      <c r="AA116" s="11" t="s">
        <v>114</v>
      </c>
      <c r="AB116" s="12">
        <v>0.27100000000000002</v>
      </c>
      <c r="AC116" s="12">
        <v>0.22500000000000001</v>
      </c>
      <c r="AD116" s="45">
        <v>0.31</v>
      </c>
    </row>
    <row r="117" spans="1:30" x14ac:dyDescent="0.25">
      <c r="A117" s="11" t="s">
        <v>115</v>
      </c>
      <c r="B117" s="12">
        <v>0.13300000000000001</v>
      </c>
      <c r="C117" s="35">
        <v>0.114</v>
      </c>
      <c r="D117" s="12">
        <v>0.12</v>
      </c>
      <c r="N117" s="11" t="s">
        <v>115</v>
      </c>
      <c r="O117" s="12">
        <v>0.13300000000000001</v>
      </c>
      <c r="P117" s="12">
        <v>0.11454311454311455</v>
      </c>
      <c r="Q117" s="12">
        <v>0.12</v>
      </c>
      <c r="AA117" s="11" t="s">
        <v>115</v>
      </c>
      <c r="AB117" s="12">
        <v>0.125</v>
      </c>
      <c r="AC117" s="12">
        <v>0.1</v>
      </c>
      <c r="AD117" s="45">
        <v>0.15</v>
      </c>
    </row>
    <row r="118" spans="1:30" x14ac:dyDescent="0.25">
      <c r="A118" s="11" t="s">
        <v>116</v>
      </c>
      <c r="B118" s="12">
        <v>0.114</v>
      </c>
      <c r="C118" s="35">
        <v>9.7000000000000003E-2</v>
      </c>
      <c r="D118" s="12">
        <v>0.08</v>
      </c>
      <c r="N118" s="11" t="s">
        <v>116</v>
      </c>
      <c r="O118" s="12">
        <v>0.113</v>
      </c>
      <c r="P118" s="12">
        <v>9.5238095238095233E-2</v>
      </c>
      <c r="Q118" s="12">
        <v>0.08</v>
      </c>
      <c r="AA118" s="11" t="s">
        <v>116</v>
      </c>
      <c r="AB118" s="12">
        <v>0.125</v>
      </c>
      <c r="AC118" s="12">
        <v>0.125</v>
      </c>
      <c r="AD118" s="45">
        <v>0.05</v>
      </c>
    </row>
    <row r="119" spans="1:30" x14ac:dyDescent="0.25">
      <c r="A119" s="14" t="s">
        <v>117</v>
      </c>
      <c r="B119" s="12">
        <f>SUM(B117:B118)</f>
        <v>0.247</v>
      </c>
      <c r="C119" s="35">
        <f>SUM(C117:C118)</f>
        <v>0.21100000000000002</v>
      </c>
      <c r="D119" s="12">
        <f>SUM(D117:D118)</f>
        <v>0.2</v>
      </c>
      <c r="N119" s="14" t="s">
        <v>117</v>
      </c>
      <c r="O119" s="12">
        <f>SUM(O117:O118)</f>
        <v>0.246</v>
      </c>
      <c r="P119" s="12">
        <f>SUM(P117:P118)</f>
        <v>0.20978120978120979</v>
      </c>
      <c r="Q119" s="12">
        <f>SUM(Q117:Q118)</f>
        <v>0.2</v>
      </c>
      <c r="AA119" s="14" t="s">
        <v>117</v>
      </c>
      <c r="AB119" s="12">
        <f>SUM(AB117:AB118)</f>
        <v>0.25</v>
      </c>
      <c r="AC119" s="12">
        <f>SUM(AC117:AC118)</f>
        <v>0.22500000000000001</v>
      </c>
      <c r="AD119" s="12">
        <f>SUM(AD117:AD118)</f>
        <v>0.2</v>
      </c>
    </row>
    <row r="120" spans="1:30" ht="31.5" customHeight="1" x14ac:dyDescent="0.25">
      <c r="A120" s="53" t="s">
        <v>158</v>
      </c>
      <c r="B120" s="54"/>
      <c r="C120" s="54"/>
      <c r="D120" s="55"/>
      <c r="N120" s="53" t="s">
        <v>158</v>
      </c>
      <c r="O120" s="54"/>
      <c r="P120" s="54"/>
      <c r="Q120" s="55"/>
      <c r="AA120" s="53" t="s">
        <v>158</v>
      </c>
      <c r="AB120" s="54"/>
      <c r="AC120" s="54"/>
      <c r="AD120" s="55"/>
    </row>
    <row r="121" spans="1:30" x14ac:dyDescent="0.25">
      <c r="A121" s="11" t="s">
        <v>112</v>
      </c>
      <c r="B121" s="12">
        <v>0.35</v>
      </c>
      <c r="C121" s="35">
        <v>0.38200000000000001</v>
      </c>
      <c r="D121" s="12">
        <v>0.35</v>
      </c>
      <c r="N121" s="11" t="s">
        <v>112</v>
      </c>
      <c r="O121" s="12">
        <v>0.34</v>
      </c>
      <c r="P121" s="12">
        <v>0.38254172015404364</v>
      </c>
      <c r="Q121" s="12">
        <v>0.35</v>
      </c>
      <c r="AA121" s="11" t="s">
        <v>112</v>
      </c>
      <c r="AB121" s="12">
        <v>0.45833333333333326</v>
      </c>
      <c r="AC121" s="12">
        <v>0.375</v>
      </c>
      <c r="AD121" s="45">
        <v>0.37</v>
      </c>
    </row>
    <row r="122" spans="1:30" x14ac:dyDescent="0.25">
      <c r="A122" s="11" t="s">
        <v>113</v>
      </c>
      <c r="B122" s="12">
        <v>0.24199999999999999</v>
      </c>
      <c r="C122" s="35">
        <v>0.219</v>
      </c>
      <c r="D122" s="12">
        <v>0.26</v>
      </c>
      <c r="N122" s="11" t="s">
        <v>113</v>
      </c>
      <c r="O122" s="12">
        <v>0.249</v>
      </c>
      <c r="P122" s="12">
        <v>0.21437740693196405</v>
      </c>
      <c r="Q122" s="12">
        <v>0.27</v>
      </c>
      <c r="AA122" s="11" t="s">
        <v>113</v>
      </c>
      <c r="AB122" s="12">
        <v>0.16666666666666663</v>
      </c>
      <c r="AC122" s="12">
        <v>0.3</v>
      </c>
      <c r="AD122" s="45">
        <v>0.21</v>
      </c>
    </row>
    <row r="123" spans="1:30" x14ac:dyDescent="0.25">
      <c r="A123" s="11" t="s">
        <v>114</v>
      </c>
      <c r="B123" s="12">
        <v>0.185</v>
      </c>
      <c r="C123" s="35">
        <v>0.215</v>
      </c>
      <c r="D123" s="12">
        <v>0.21</v>
      </c>
      <c r="N123" s="11" t="s">
        <v>114</v>
      </c>
      <c r="O123" s="12">
        <v>0.187</v>
      </c>
      <c r="P123" s="12">
        <v>0.220795892169448</v>
      </c>
      <c r="Q123" s="12">
        <v>0.2</v>
      </c>
      <c r="AA123" s="11" t="s">
        <v>114</v>
      </c>
      <c r="AB123" s="12">
        <v>0.16666666666666663</v>
      </c>
      <c r="AC123" s="12">
        <v>0.1</v>
      </c>
      <c r="AD123" s="45">
        <v>0.27</v>
      </c>
    </row>
    <row r="124" spans="1:30" x14ac:dyDescent="0.25">
      <c r="A124" s="11" t="s">
        <v>115</v>
      </c>
      <c r="B124" s="12">
        <v>8.4000000000000005E-2</v>
      </c>
      <c r="C124" s="35">
        <v>8.7999999999999995E-2</v>
      </c>
      <c r="D124" s="12">
        <v>0.09</v>
      </c>
      <c r="N124" s="11" t="s">
        <v>115</v>
      </c>
      <c r="O124" s="12">
        <v>8.2000000000000003E-2</v>
      </c>
      <c r="P124" s="12">
        <v>8.7291399229781769E-2</v>
      </c>
      <c r="Q124" s="12">
        <v>0.1</v>
      </c>
      <c r="AA124" s="11" t="s">
        <v>115</v>
      </c>
      <c r="AB124" s="12">
        <v>0.10416666666666669</v>
      </c>
      <c r="AC124" s="12">
        <v>0.1</v>
      </c>
      <c r="AD124" s="45">
        <v>0.04</v>
      </c>
    </row>
    <row r="125" spans="1:30" x14ac:dyDescent="0.25">
      <c r="A125" s="11" t="s">
        <v>116</v>
      </c>
      <c r="B125" s="12">
        <v>0.13900000000000001</v>
      </c>
      <c r="C125" s="35">
        <v>9.6000000000000002E-2</v>
      </c>
      <c r="D125" s="12">
        <v>0.09</v>
      </c>
      <c r="N125" s="11" t="s">
        <v>116</v>
      </c>
      <c r="O125" s="12">
        <v>0.14299999999999999</v>
      </c>
      <c r="P125" s="12">
        <v>9.4993581514762504E-2</v>
      </c>
      <c r="Q125" s="12">
        <v>0.08</v>
      </c>
      <c r="AA125" s="11" t="s">
        <v>116</v>
      </c>
      <c r="AB125" s="12">
        <v>0.10416666666666669</v>
      </c>
      <c r="AC125" s="12">
        <v>0.125</v>
      </c>
      <c r="AD125" s="45">
        <v>0.11</v>
      </c>
    </row>
    <row r="126" spans="1:30" x14ac:dyDescent="0.25">
      <c r="A126" s="14" t="s">
        <v>117</v>
      </c>
      <c r="B126" s="12">
        <f>SUM(B124:B125)</f>
        <v>0.22300000000000003</v>
      </c>
      <c r="C126" s="35">
        <f>SUM(C124:C125)</f>
        <v>0.184</v>
      </c>
      <c r="D126" s="12">
        <f>SUM(D124:D125)</f>
        <v>0.18</v>
      </c>
      <c r="N126" s="14" t="s">
        <v>117</v>
      </c>
      <c r="O126" s="12">
        <f>SUM(O124:O125)</f>
        <v>0.22499999999999998</v>
      </c>
      <c r="P126" s="12">
        <f>SUM(P124:P125)</f>
        <v>0.18228498074454427</v>
      </c>
      <c r="Q126" s="12">
        <f>SUM(Q124:Q125)</f>
        <v>0.18</v>
      </c>
      <c r="AA126" s="14" t="s">
        <v>117</v>
      </c>
      <c r="AB126" s="12">
        <f>SUM(AB124:AB125)</f>
        <v>0.20833333333333337</v>
      </c>
      <c r="AC126" s="12">
        <f>SUM(AC124:AC125)</f>
        <v>0.22500000000000001</v>
      </c>
      <c r="AD126" s="12">
        <f>SUM(AD124:AD125)</f>
        <v>0.15</v>
      </c>
    </row>
    <row r="127" spans="1:30" x14ac:dyDescent="0.25">
      <c r="A127" s="53" t="s">
        <v>159</v>
      </c>
      <c r="B127" s="54"/>
      <c r="C127" s="54"/>
      <c r="D127" s="55"/>
      <c r="N127" s="53" t="s">
        <v>159</v>
      </c>
      <c r="O127" s="54"/>
      <c r="P127" s="54"/>
      <c r="Q127" s="55"/>
      <c r="AA127" s="53" t="s">
        <v>159</v>
      </c>
      <c r="AB127" s="54"/>
      <c r="AC127" s="54"/>
      <c r="AD127" s="55"/>
    </row>
    <row r="128" spans="1:30" x14ac:dyDescent="0.25">
      <c r="A128" s="11" t="s">
        <v>112</v>
      </c>
      <c r="B128" s="12">
        <v>0.73499999999999999</v>
      </c>
      <c r="C128" s="35">
        <v>0.71099999999999997</v>
      </c>
      <c r="D128" s="12">
        <v>0.72</v>
      </c>
      <c r="N128" s="11" t="s">
        <v>112</v>
      </c>
      <c r="O128" s="12">
        <v>0.71899999999999997</v>
      </c>
      <c r="P128" s="12">
        <v>0.71079691516709498</v>
      </c>
      <c r="Q128" s="12">
        <v>0.71</v>
      </c>
      <c r="AA128" s="11" t="s">
        <v>112</v>
      </c>
      <c r="AB128" s="12">
        <v>0.89795918367346939</v>
      </c>
      <c r="AC128" s="12">
        <v>0.72499999999999998</v>
      </c>
      <c r="AD128" s="45">
        <v>0.85</v>
      </c>
    </row>
    <row r="129" spans="1:30" x14ac:dyDescent="0.25">
      <c r="A129" s="11" t="s">
        <v>113</v>
      </c>
      <c r="B129" s="12">
        <v>0.115</v>
      </c>
      <c r="C129" s="35">
        <v>0.155</v>
      </c>
      <c r="D129" s="12">
        <v>0.14000000000000001</v>
      </c>
      <c r="N129" s="11" t="s">
        <v>113</v>
      </c>
      <c r="O129" s="12">
        <v>0.123</v>
      </c>
      <c r="P129" s="12">
        <v>0.15552699228791775</v>
      </c>
      <c r="Q129" s="12">
        <v>0.15</v>
      </c>
      <c r="AA129" s="11" t="s">
        <v>113</v>
      </c>
      <c r="AB129" s="12">
        <v>4.0816326530612249E-2</v>
      </c>
      <c r="AC129" s="12">
        <v>0.15</v>
      </c>
      <c r="AD129" s="45">
        <v>0.04</v>
      </c>
    </row>
    <row r="130" spans="1:30" x14ac:dyDescent="0.25">
      <c r="A130" s="11" t="s">
        <v>114</v>
      </c>
      <c r="B130" s="12">
        <v>7.8E-2</v>
      </c>
      <c r="C130" s="35">
        <v>8.2000000000000003E-2</v>
      </c>
      <c r="D130" s="12">
        <v>0.09</v>
      </c>
      <c r="N130" s="11" t="s">
        <v>114</v>
      </c>
      <c r="O130" s="12">
        <v>8.3000000000000004E-2</v>
      </c>
      <c r="P130" s="12">
        <v>8.2262210796915161E-2</v>
      </c>
      <c r="Q130" s="12">
        <v>0.09</v>
      </c>
      <c r="AA130" s="11" t="s">
        <v>114</v>
      </c>
      <c r="AB130" s="12">
        <v>2.0408163265306124E-2</v>
      </c>
      <c r="AC130" s="12">
        <v>7.4999999999999997E-2</v>
      </c>
      <c r="AD130" s="45">
        <v>0.04</v>
      </c>
    </row>
    <row r="131" spans="1:30" x14ac:dyDescent="0.25">
      <c r="A131" s="11" t="s">
        <v>115</v>
      </c>
      <c r="B131" s="12">
        <v>3.7999999999999999E-2</v>
      </c>
      <c r="C131" s="35">
        <v>3.6999999999999998E-2</v>
      </c>
      <c r="D131" s="12">
        <v>0.04</v>
      </c>
      <c r="N131" s="11" t="s">
        <v>115</v>
      </c>
      <c r="O131" s="12">
        <v>0.04</v>
      </c>
      <c r="P131" s="12">
        <v>3.5989717223650387E-2</v>
      </c>
      <c r="Q131" s="12">
        <v>0.04</v>
      </c>
      <c r="AA131" s="11" t="s">
        <v>115</v>
      </c>
      <c r="AB131" s="12">
        <v>2.0408163265306124E-2</v>
      </c>
      <c r="AC131" s="12">
        <v>0.05</v>
      </c>
      <c r="AD131" s="45">
        <v>0.05</v>
      </c>
    </row>
    <row r="132" spans="1:30" x14ac:dyDescent="0.25">
      <c r="A132" s="11" t="s">
        <v>116</v>
      </c>
      <c r="B132" s="12">
        <v>3.4000000000000002E-2</v>
      </c>
      <c r="C132" s="35">
        <v>1.4999999999999999E-2</v>
      </c>
      <c r="D132" s="12">
        <v>0.02</v>
      </c>
      <c r="N132" s="11" t="s">
        <v>116</v>
      </c>
      <c r="O132" s="12">
        <v>3.5000000000000003E-2</v>
      </c>
      <c r="P132" s="12">
        <v>1.5424164524421594E-2</v>
      </c>
      <c r="Q132" s="12">
        <v>0.02</v>
      </c>
      <c r="AA132" s="11" t="s">
        <v>116</v>
      </c>
      <c r="AB132" s="12">
        <v>2.0408163265306124E-2</v>
      </c>
      <c r="AC132" s="12">
        <v>0</v>
      </c>
      <c r="AD132" s="45">
        <v>0.01</v>
      </c>
    </row>
    <row r="133" spans="1:30" x14ac:dyDescent="0.25">
      <c r="A133" s="14" t="s">
        <v>117</v>
      </c>
      <c r="B133" s="12">
        <f>SUM(B131:B132)</f>
        <v>7.2000000000000008E-2</v>
      </c>
      <c r="C133" s="35">
        <f>SUM(C131:C132)</f>
        <v>5.1999999999999998E-2</v>
      </c>
      <c r="D133" s="12">
        <f>SUM(D131:D132)</f>
        <v>0.06</v>
      </c>
      <c r="N133" s="14" t="s">
        <v>117</v>
      </c>
      <c r="O133" s="12">
        <f>SUM(O131:O132)</f>
        <v>7.5000000000000011E-2</v>
      </c>
      <c r="P133" s="12">
        <f>SUM(P131:P132)</f>
        <v>5.1413881748071981E-2</v>
      </c>
      <c r="Q133" s="12">
        <f>SUM(Q131:Q132)</f>
        <v>0.06</v>
      </c>
      <c r="AA133" s="14" t="s">
        <v>117</v>
      </c>
      <c r="AB133" s="12">
        <f>SUM(AB131:AB132)</f>
        <v>4.0816326530612249E-2</v>
      </c>
      <c r="AC133" s="12">
        <f>SUM(AC131:AC132)</f>
        <v>0.05</v>
      </c>
      <c r="AD133" s="12">
        <f>SUM(AD131:AD132)</f>
        <v>6.0000000000000005E-2</v>
      </c>
    </row>
    <row r="134" spans="1:30" x14ac:dyDescent="0.25">
      <c r="A134" s="53" t="s">
        <v>160</v>
      </c>
      <c r="B134" s="54"/>
      <c r="C134" s="54"/>
      <c r="D134" s="55"/>
      <c r="N134" s="53" t="s">
        <v>160</v>
      </c>
      <c r="O134" s="54"/>
      <c r="P134" s="54"/>
      <c r="Q134" s="55"/>
      <c r="AA134" s="53" t="s">
        <v>160</v>
      </c>
      <c r="AB134" s="54"/>
      <c r="AC134" s="54"/>
      <c r="AD134" s="55"/>
    </row>
    <row r="135" spans="1:30" x14ac:dyDescent="0.25">
      <c r="A135" s="11" t="s">
        <v>112</v>
      </c>
      <c r="B135" s="12">
        <v>0.33600000000000002</v>
      </c>
      <c r="C135" s="35">
        <v>0.41599999999999998</v>
      </c>
      <c r="D135" s="12">
        <v>0.45</v>
      </c>
      <c r="N135" s="11" t="s">
        <v>112</v>
      </c>
      <c r="O135" s="12">
        <v>0.32</v>
      </c>
      <c r="P135" s="12">
        <v>0.40641025641025641</v>
      </c>
      <c r="Q135" s="12">
        <v>0.43</v>
      </c>
      <c r="AA135" s="11" t="s">
        <v>112</v>
      </c>
      <c r="AB135" s="12">
        <v>0.48979591836734693</v>
      </c>
      <c r="AC135" s="12">
        <v>0.6</v>
      </c>
      <c r="AD135" s="45">
        <v>0.68</v>
      </c>
    </row>
    <row r="136" spans="1:30" x14ac:dyDescent="0.25">
      <c r="A136" s="11" t="s">
        <v>113</v>
      </c>
      <c r="B136" s="12">
        <v>0.221</v>
      </c>
      <c r="C136" s="35">
        <v>0.218</v>
      </c>
      <c r="D136" s="12">
        <v>0.23</v>
      </c>
      <c r="N136" s="11" t="s">
        <v>113</v>
      </c>
      <c r="O136" s="12">
        <v>0.22500000000000001</v>
      </c>
      <c r="P136" s="12">
        <v>0.21794871794871795</v>
      </c>
      <c r="Q136" s="12">
        <v>0.24</v>
      </c>
      <c r="AA136" s="11" t="s">
        <v>113</v>
      </c>
      <c r="AB136" s="12">
        <v>0.18367346938775511</v>
      </c>
      <c r="AC136" s="12">
        <v>0.22500000000000001</v>
      </c>
      <c r="AD136" s="45">
        <v>0.15</v>
      </c>
    </row>
    <row r="137" spans="1:30" x14ac:dyDescent="0.25">
      <c r="A137" s="11" t="s">
        <v>114</v>
      </c>
      <c r="B137" s="12">
        <v>0.255</v>
      </c>
      <c r="C137" s="35">
        <v>0.223</v>
      </c>
      <c r="D137" s="12">
        <v>0.2</v>
      </c>
      <c r="N137" s="11" t="s">
        <v>114</v>
      </c>
      <c r="O137" s="12">
        <v>0.26400000000000001</v>
      </c>
      <c r="P137" s="12">
        <v>0.2282051282051282</v>
      </c>
      <c r="Q137" s="12">
        <v>0.2</v>
      </c>
      <c r="AA137" s="11" t="s">
        <v>114</v>
      </c>
      <c r="AB137" s="12">
        <v>0.16326530612244899</v>
      </c>
      <c r="AC137" s="12">
        <v>0.125</v>
      </c>
      <c r="AD137" s="45">
        <v>0.12</v>
      </c>
    </row>
    <row r="138" spans="1:30" x14ac:dyDescent="0.25">
      <c r="A138" s="11" t="s">
        <v>115</v>
      </c>
      <c r="B138" s="12">
        <v>0.128</v>
      </c>
      <c r="C138" s="35">
        <v>0.109</v>
      </c>
      <c r="D138" s="12">
        <v>0.08</v>
      </c>
      <c r="N138" s="11" t="s">
        <v>115</v>
      </c>
      <c r="O138" s="12">
        <v>0.129</v>
      </c>
      <c r="P138" s="12">
        <v>0.11153846153846154</v>
      </c>
      <c r="Q138" s="12">
        <v>0.08</v>
      </c>
      <c r="AA138" s="11" t="s">
        <v>115</v>
      </c>
      <c r="AB138" s="12">
        <v>0.12244897959183673</v>
      </c>
      <c r="AC138" s="12">
        <v>0.05</v>
      </c>
      <c r="AD138" s="45">
        <v>0.05</v>
      </c>
    </row>
    <row r="139" spans="1:30" x14ac:dyDescent="0.25">
      <c r="A139" s="11" t="s">
        <v>116</v>
      </c>
      <c r="B139" s="12">
        <v>0.06</v>
      </c>
      <c r="C139" s="35">
        <v>3.4000000000000002E-2</v>
      </c>
      <c r="D139" s="12">
        <v>0.04</v>
      </c>
      <c r="N139" s="11" t="s">
        <v>116</v>
      </c>
      <c r="O139" s="12">
        <v>6.2E-2</v>
      </c>
      <c r="P139" s="12">
        <v>3.5897435897435895E-2</v>
      </c>
      <c r="Q139" s="12">
        <v>0.05</v>
      </c>
      <c r="AA139" s="11" t="s">
        <v>116</v>
      </c>
      <c r="AB139" s="12">
        <v>4.0816326530612249E-2</v>
      </c>
      <c r="AC139" s="12">
        <v>0</v>
      </c>
      <c r="AD139" s="45">
        <v>0</v>
      </c>
    </row>
    <row r="140" spans="1:30" x14ac:dyDescent="0.25">
      <c r="A140" s="14" t="s">
        <v>117</v>
      </c>
      <c r="B140" s="12">
        <f>SUM(B138:B139)</f>
        <v>0.188</v>
      </c>
      <c r="C140" s="35">
        <f>SUM(C138:C139)</f>
        <v>0.14300000000000002</v>
      </c>
      <c r="D140" s="12">
        <f>SUM(D138:D139)</f>
        <v>0.12</v>
      </c>
      <c r="N140" s="14" t="s">
        <v>117</v>
      </c>
      <c r="O140" s="12">
        <f>SUM(O138:O139)</f>
        <v>0.191</v>
      </c>
      <c r="P140" s="12">
        <f>SUM(P138:P139)</f>
        <v>0.14743589743589744</v>
      </c>
      <c r="Q140" s="12">
        <f>SUM(Q138:Q139)</f>
        <v>0.13</v>
      </c>
      <c r="AA140" s="14" t="s">
        <v>117</v>
      </c>
      <c r="AB140" s="12">
        <f>SUM(AB138:AB139)</f>
        <v>0.16326530612244899</v>
      </c>
      <c r="AC140" s="12">
        <f>SUM(AC138:AC139)</f>
        <v>0.05</v>
      </c>
      <c r="AD140" s="12">
        <f>SUM(AD138:AD139)</f>
        <v>0.05</v>
      </c>
    </row>
    <row r="141" spans="1:30" x14ac:dyDescent="0.25">
      <c r="A141" s="53" t="s">
        <v>161</v>
      </c>
      <c r="B141" s="54"/>
      <c r="C141" s="54"/>
      <c r="D141" s="55"/>
      <c r="N141" s="53" t="s">
        <v>161</v>
      </c>
      <c r="O141" s="54"/>
      <c r="P141" s="54"/>
      <c r="Q141" s="55"/>
      <c r="AA141" s="53" t="s">
        <v>161</v>
      </c>
      <c r="AB141" s="54"/>
      <c r="AC141" s="54"/>
      <c r="AD141" s="55"/>
    </row>
    <row r="142" spans="1:30" x14ac:dyDescent="0.25">
      <c r="A142" s="11" t="s">
        <v>112</v>
      </c>
      <c r="B142" s="12">
        <v>0.378</v>
      </c>
      <c r="C142" s="35">
        <v>0.41499999999999998</v>
      </c>
      <c r="D142" s="12">
        <v>0.4</v>
      </c>
      <c r="N142" s="11" t="s">
        <v>112</v>
      </c>
      <c r="O142" s="12">
        <v>0.36499999999999999</v>
      </c>
      <c r="P142" s="12">
        <v>0.40362225097024579</v>
      </c>
      <c r="Q142" s="12">
        <v>0.38</v>
      </c>
      <c r="AA142" s="11" t="s">
        <v>112</v>
      </c>
      <c r="AB142" s="12">
        <v>0.51020408163265307</v>
      </c>
      <c r="AC142" s="12">
        <v>0.625</v>
      </c>
      <c r="AD142" s="45">
        <v>0.61</v>
      </c>
    </row>
    <row r="143" spans="1:30" x14ac:dyDescent="0.25">
      <c r="A143" s="11" t="s">
        <v>113</v>
      </c>
      <c r="B143" s="12">
        <v>0.24199999999999999</v>
      </c>
      <c r="C143" s="35">
        <v>0.22800000000000001</v>
      </c>
      <c r="D143" s="12">
        <v>0.21</v>
      </c>
      <c r="N143" s="11" t="s">
        <v>113</v>
      </c>
      <c r="O143" s="12">
        <v>0.24399999999999999</v>
      </c>
      <c r="P143" s="12">
        <v>0.23285899094437254</v>
      </c>
      <c r="Q143" s="12">
        <v>0.22</v>
      </c>
      <c r="AA143" s="11" t="s">
        <v>113</v>
      </c>
      <c r="AB143" s="12">
        <v>0.22448979591836735</v>
      </c>
      <c r="AC143" s="12">
        <v>0.125</v>
      </c>
      <c r="AD143" s="45">
        <v>0.15</v>
      </c>
    </row>
    <row r="144" spans="1:30" x14ac:dyDescent="0.25">
      <c r="A144" s="11" t="s">
        <v>114</v>
      </c>
      <c r="B144" s="12">
        <v>0.20399999999999999</v>
      </c>
      <c r="C144" s="35">
        <v>0.189</v>
      </c>
      <c r="D144" s="12">
        <v>0.22</v>
      </c>
      <c r="N144" s="11" t="s">
        <v>114</v>
      </c>
      <c r="O144" s="12">
        <v>0.21</v>
      </c>
      <c r="P144" s="12">
        <v>0.19534282018111257</v>
      </c>
      <c r="Q144" s="12">
        <v>0.23</v>
      </c>
      <c r="AA144" s="11" t="s">
        <v>114</v>
      </c>
      <c r="AB144" s="12">
        <v>0.14285714285714285</v>
      </c>
      <c r="AC144" s="12">
        <v>7.4999999999999997E-2</v>
      </c>
      <c r="AD144" s="45">
        <v>0.12</v>
      </c>
    </row>
    <row r="145" spans="1:30" x14ac:dyDescent="0.25">
      <c r="A145" s="11" t="s">
        <v>115</v>
      </c>
      <c r="B145" s="12">
        <v>9.6000000000000002E-2</v>
      </c>
      <c r="C145" s="35">
        <v>0.105</v>
      </c>
      <c r="D145" s="12">
        <v>0.11</v>
      </c>
      <c r="N145" s="11" t="s">
        <v>115</v>
      </c>
      <c r="O145" s="12">
        <v>9.8000000000000004E-2</v>
      </c>
      <c r="P145" s="12">
        <v>0.10349288486416559</v>
      </c>
      <c r="Q145" s="12">
        <v>0.11</v>
      </c>
      <c r="AA145" s="11" t="s">
        <v>115</v>
      </c>
      <c r="AB145" s="12">
        <v>8.1632653061224497E-2</v>
      </c>
      <c r="AC145" s="12">
        <v>0.125</v>
      </c>
      <c r="AD145" s="45">
        <v>0.05</v>
      </c>
    </row>
    <row r="146" spans="1:30" x14ac:dyDescent="0.25">
      <c r="A146" s="11" t="s">
        <v>116</v>
      </c>
      <c r="B146" s="12">
        <v>7.9000000000000001E-2</v>
      </c>
      <c r="C146" s="35">
        <v>6.4000000000000001E-2</v>
      </c>
      <c r="D146" s="12">
        <v>0.06</v>
      </c>
      <c r="N146" s="11" t="s">
        <v>116</v>
      </c>
      <c r="O146" s="12">
        <v>8.3000000000000004E-2</v>
      </c>
      <c r="P146" s="12">
        <v>6.4683053040103494E-2</v>
      </c>
      <c r="Q146" s="12">
        <v>0.06</v>
      </c>
      <c r="AA146" s="11" t="s">
        <v>116</v>
      </c>
      <c r="AB146" s="12">
        <v>4.0816326530612249E-2</v>
      </c>
      <c r="AC146" s="12">
        <v>0.05</v>
      </c>
      <c r="AD146" s="45">
        <v>7.0000000000000007E-2</v>
      </c>
    </row>
    <row r="147" spans="1:30" x14ac:dyDescent="0.25">
      <c r="A147" s="14" t="s">
        <v>117</v>
      </c>
      <c r="B147" s="12">
        <f>SUM(B145:B146)</f>
        <v>0.17499999999999999</v>
      </c>
      <c r="C147" s="35">
        <f>SUM(C145:C146)</f>
        <v>0.16899999999999998</v>
      </c>
      <c r="D147" s="12">
        <f>SUM(D145:D146)</f>
        <v>0.16999999999999998</v>
      </c>
      <c r="N147" s="14" t="s">
        <v>117</v>
      </c>
      <c r="O147" s="12">
        <f>SUM(O145:O146)</f>
        <v>0.18099999999999999</v>
      </c>
      <c r="P147" s="12">
        <f>SUM(P145:P146)</f>
        <v>0.1681759379042691</v>
      </c>
      <c r="Q147" s="12">
        <f>SUM(Q145:Q146)</f>
        <v>0.16999999999999998</v>
      </c>
      <c r="AA147" s="14" t="s">
        <v>117</v>
      </c>
      <c r="AB147" s="12">
        <f>SUM(AB145:AB146)</f>
        <v>0.12244897959183675</v>
      </c>
      <c r="AC147" s="12">
        <f>SUM(AC145:AC146)</f>
        <v>0.17499999999999999</v>
      </c>
      <c r="AD147" s="12">
        <f>SUM(AD145:AD146)</f>
        <v>0.12000000000000001</v>
      </c>
    </row>
    <row r="148" spans="1:30" ht="31.5" customHeight="1" x14ac:dyDescent="0.25">
      <c r="A148" s="53" t="s">
        <v>162</v>
      </c>
      <c r="B148" s="54"/>
      <c r="C148" s="54"/>
      <c r="D148" s="55"/>
      <c r="N148" s="53" t="s">
        <v>162</v>
      </c>
      <c r="O148" s="54"/>
      <c r="P148" s="54"/>
      <c r="Q148" s="55"/>
      <c r="AA148" s="53" t="s">
        <v>162</v>
      </c>
      <c r="AB148" s="54"/>
      <c r="AC148" s="54"/>
      <c r="AD148" s="55"/>
    </row>
    <row r="149" spans="1:30" x14ac:dyDescent="0.25">
      <c r="A149" s="11" t="s">
        <v>112</v>
      </c>
      <c r="B149" s="12">
        <v>0.57799999999999996</v>
      </c>
      <c r="C149" s="35">
        <v>0.54800000000000004</v>
      </c>
      <c r="D149" s="12">
        <v>0.49</v>
      </c>
      <c r="N149" s="11" t="s">
        <v>112</v>
      </c>
      <c r="O149" s="12">
        <v>0.51400000000000001</v>
      </c>
      <c r="P149" s="12">
        <v>0.54651162790697672</v>
      </c>
      <c r="Q149" s="12">
        <v>0.48</v>
      </c>
      <c r="AA149" s="11" t="s">
        <v>112</v>
      </c>
      <c r="AB149" s="12">
        <v>0.5625</v>
      </c>
      <c r="AC149" s="12">
        <v>0.57499999999999996</v>
      </c>
      <c r="AD149" s="45">
        <v>0.6</v>
      </c>
    </row>
    <row r="150" spans="1:30" x14ac:dyDescent="0.25">
      <c r="A150" s="11" t="s">
        <v>113</v>
      </c>
      <c r="B150" s="12">
        <v>0.19400000000000001</v>
      </c>
      <c r="C150" s="35">
        <v>0.17399999999999999</v>
      </c>
      <c r="D150" s="12">
        <v>0.19</v>
      </c>
      <c r="N150" s="11" t="s">
        <v>113</v>
      </c>
      <c r="O150" s="12">
        <v>0.20300000000000001</v>
      </c>
      <c r="P150" s="12">
        <v>0.17441860465116277</v>
      </c>
      <c r="Q150" s="12">
        <v>0.19</v>
      </c>
      <c r="AA150" s="11" t="s">
        <v>113</v>
      </c>
      <c r="AB150" s="12">
        <v>0.10416666666666669</v>
      </c>
      <c r="AC150" s="12">
        <v>0.17499999999999999</v>
      </c>
      <c r="AD150" s="45">
        <v>0.1</v>
      </c>
    </row>
    <row r="151" spans="1:30" x14ac:dyDescent="0.25">
      <c r="A151" s="11" t="s">
        <v>114</v>
      </c>
      <c r="B151" s="12">
        <v>0.14599999999999999</v>
      </c>
      <c r="C151" s="35">
        <v>0.17699999999999999</v>
      </c>
      <c r="D151" s="12">
        <v>0.17</v>
      </c>
      <c r="N151" s="11" t="s">
        <v>114</v>
      </c>
      <c r="O151" s="12">
        <v>0.14599999999999999</v>
      </c>
      <c r="P151" s="12">
        <v>0.17958656330749354</v>
      </c>
      <c r="Q151" s="12">
        <v>0.18</v>
      </c>
      <c r="AA151" s="11" t="s">
        <v>114</v>
      </c>
      <c r="AB151" s="12">
        <v>0.14583333333333334</v>
      </c>
      <c r="AC151" s="12">
        <v>0.125</v>
      </c>
      <c r="AD151" s="45">
        <v>0.16</v>
      </c>
    </row>
    <row r="152" spans="1:30" x14ac:dyDescent="0.25">
      <c r="A152" s="11" t="s">
        <v>115</v>
      </c>
      <c r="B152" s="12">
        <v>7.1999999999999995E-2</v>
      </c>
      <c r="C152" s="35">
        <v>5.5E-2</v>
      </c>
      <c r="D152" s="12">
        <v>0.08</v>
      </c>
      <c r="N152" s="11" t="s">
        <v>115</v>
      </c>
      <c r="O152" s="12">
        <v>6.7000000000000004E-2</v>
      </c>
      <c r="P152" s="12">
        <v>5.4263565891472867E-2</v>
      </c>
      <c r="Q152" s="12">
        <v>0.09</v>
      </c>
      <c r="AA152" s="11" t="s">
        <v>115</v>
      </c>
      <c r="AB152" s="12">
        <v>0.125</v>
      </c>
      <c r="AC152" s="12">
        <v>7.4999999999999997E-2</v>
      </c>
      <c r="AD152" s="45">
        <v>0.05</v>
      </c>
    </row>
    <row r="153" spans="1:30" x14ac:dyDescent="0.25">
      <c r="A153" s="11" t="s">
        <v>116</v>
      </c>
      <c r="B153" s="12">
        <v>7.0000000000000007E-2</v>
      </c>
      <c r="C153" s="35">
        <v>4.4999999999999998E-2</v>
      </c>
      <c r="D153" s="12">
        <v>7.0000000000000007E-2</v>
      </c>
      <c r="N153" s="11" t="s">
        <v>116</v>
      </c>
      <c r="O153" s="12">
        <v>7.0999999999999994E-2</v>
      </c>
      <c r="P153" s="12">
        <v>4.5219638242894059E-2</v>
      </c>
      <c r="Q153" s="12">
        <v>7.0000000000000007E-2</v>
      </c>
      <c r="AA153" s="11" t="s">
        <v>116</v>
      </c>
      <c r="AB153" s="12">
        <v>6.25E-2</v>
      </c>
      <c r="AC153" s="12">
        <v>0.05</v>
      </c>
      <c r="AD153" s="45">
        <v>0.1</v>
      </c>
    </row>
    <row r="154" spans="1:30" x14ac:dyDescent="0.25">
      <c r="A154" s="14" t="s">
        <v>117</v>
      </c>
      <c r="B154" s="12">
        <f>SUM(B152:B153)</f>
        <v>0.14200000000000002</v>
      </c>
      <c r="C154" s="35">
        <f>SUM(C152:C153)</f>
        <v>0.1</v>
      </c>
      <c r="D154" s="12">
        <f>SUM(D152:D153)</f>
        <v>0.15000000000000002</v>
      </c>
      <c r="N154" s="14" t="s">
        <v>117</v>
      </c>
      <c r="O154" s="12">
        <f>SUM(O152:O153)</f>
        <v>0.13800000000000001</v>
      </c>
      <c r="P154" s="12">
        <f>SUM(P152:P153)</f>
        <v>9.9483204134366926E-2</v>
      </c>
      <c r="Q154" s="12">
        <f>SUM(Q152:Q153)</f>
        <v>0.16</v>
      </c>
      <c r="AA154" s="14" t="s">
        <v>117</v>
      </c>
      <c r="AB154" s="12">
        <f>SUM(AB152:AB153)</f>
        <v>0.1875</v>
      </c>
      <c r="AC154" s="12">
        <f>SUM(AC152:AC153)</f>
        <v>0.125</v>
      </c>
      <c r="AD154" s="12">
        <f>SUM(AD152:AD153)</f>
        <v>0.15000000000000002</v>
      </c>
    </row>
    <row r="155" spans="1:30" x14ac:dyDescent="0.25">
      <c r="A155" s="53" t="s">
        <v>163</v>
      </c>
      <c r="B155" s="54"/>
      <c r="C155" s="54"/>
      <c r="D155" s="55"/>
      <c r="N155" s="53" t="s">
        <v>163</v>
      </c>
      <c r="O155" s="54"/>
      <c r="P155" s="54"/>
      <c r="Q155" s="55"/>
      <c r="AA155" s="53" t="s">
        <v>163</v>
      </c>
      <c r="AB155" s="54"/>
      <c r="AC155" s="54"/>
      <c r="AD155" s="55"/>
    </row>
    <row r="156" spans="1:30" x14ac:dyDescent="0.25">
      <c r="A156" s="11" t="s">
        <v>112</v>
      </c>
      <c r="B156" s="12">
        <v>0.29399999999999998</v>
      </c>
      <c r="C156" s="35">
        <v>0.26700000000000002</v>
      </c>
      <c r="D156" s="12">
        <v>0.24</v>
      </c>
      <c r="N156" s="11" t="s">
        <v>112</v>
      </c>
      <c r="O156" s="12">
        <v>0.30099999999999999</v>
      </c>
      <c r="P156" s="12">
        <v>0.2705128205128205</v>
      </c>
      <c r="Q156" s="12">
        <v>0.24</v>
      </c>
      <c r="AA156" s="11" t="s">
        <v>112</v>
      </c>
      <c r="AB156" s="12">
        <v>0.22448979591836735</v>
      </c>
      <c r="AC156" s="12">
        <v>0.2</v>
      </c>
      <c r="AD156" s="45">
        <v>0.25</v>
      </c>
    </row>
    <row r="157" spans="1:30" x14ac:dyDescent="0.25">
      <c r="A157" s="11" t="s">
        <v>113</v>
      </c>
      <c r="B157" s="12">
        <v>0.185</v>
      </c>
      <c r="C157" s="35">
        <v>0.188</v>
      </c>
      <c r="D157" s="12">
        <v>0.22</v>
      </c>
      <c r="N157" s="11" t="s">
        <v>113</v>
      </c>
      <c r="O157" s="12">
        <v>0.189</v>
      </c>
      <c r="P157" s="12">
        <v>0.1858974358974359</v>
      </c>
      <c r="Q157" s="12">
        <v>0.23</v>
      </c>
      <c r="AA157" s="11" t="s">
        <v>113</v>
      </c>
      <c r="AB157" s="12">
        <v>0.14285714285714285</v>
      </c>
      <c r="AC157" s="12">
        <v>0.22500000000000001</v>
      </c>
      <c r="AD157" s="45">
        <v>0.17</v>
      </c>
    </row>
    <row r="158" spans="1:30" x14ac:dyDescent="0.25">
      <c r="A158" s="11" t="s">
        <v>114</v>
      </c>
      <c r="B158" s="12">
        <v>0.23400000000000001</v>
      </c>
      <c r="C158" s="35">
        <v>0.28399999999999997</v>
      </c>
      <c r="D158" s="12">
        <v>0.3</v>
      </c>
      <c r="N158" s="11" t="s">
        <v>114</v>
      </c>
      <c r="O158" s="12">
        <v>0.23699999999999999</v>
      </c>
      <c r="P158" s="12">
        <v>0.2846153846153846</v>
      </c>
      <c r="Q158" s="12">
        <v>0.3</v>
      </c>
      <c r="AA158" s="11" t="s">
        <v>114</v>
      </c>
      <c r="AB158" s="12">
        <v>0.20408163265306123</v>
      </c>
      <c r="AC158" s="12">
        <v>0.27500000000000002</v>
      </c>
      <c r="AD158" s="45">
        <v>0.33</v>
      </c>
    </row>
    <row r="159" spans="1:30" x14ac:dyDescent="0.25">
      <c r="A159" s="11" t="s">
        <v>115</v>
      </c>
      <c r="B159" s="12">
        <v>0.14199999999999999</v>
      </c>
      <c r="C159" s="35">
        <v>0.151</v>
      </c>
      <c r="D159" s="12">
        <v>0.13</v>
      </c>
      <c r="N159" s="11" t="s">
        <v>115</v>
      </c>
      <c r="O159" s="12">
        <v>0.13900000000000001</v>
      </c>
      <c r="P159" s="12">
        <v>0.15384615384615385</v>
      </c>
      <c r="Q159" s="12">
        <v>0.13</v>
      </c>
      <c r="AA159" s="11" t="s">
        <v>115</v>
      </c>
      <c r="AB159" s="12">
        <v>0.16326530612244899</v>
      </c>
      <c r="AC159" s="12">
        <v>0.1</v>
      </c>
      <c r="AD159" s="45">
        <v>0.12</v>
      </c>
    </row>
    <row r="160" spans="1:30" x14ac:dyDescent="0.25">
      <c r="A160" s="11" t="s">
        <v>116</v>
      </c>
      <c r="B160" s="12">
        <v>0.14499999999999999</v>
      </c>
      <c r="C160" s="35">
        <v>0.11</v>
      </c>
      <c r="D160" s="12">
        <v>0.1</v>
      </c>
      <c r="N160" s="11" t="s">
        <v>116</v>
      </c>
      <c r="O160" s="12">
        <v>0.13300000000000001</v>
      </c>
      <c r="P160" s="12">
        <v>0.10512820512820513</v>
      </c>
      <c r="Q160" s="12">
        <v>0.1</v>
      </c>
      <c r="AA160" s="11" t="s">
        <v>116</v>
      </c>
      <c r="AB160" s="12">
        <v>0.26530612244897961</v>
      </c>
      <c r="AC160" s="12">
        <v>0.2</v>
      </c>
      <c r="AD160" s="45">
        <v>0.12</v>
      </c>
    </row>
    <row r="161" spans="1:30" x14ac:dyDescent="0.25">
      <c r="A161" s="14" t="s">
        <v>117</v>
      </c>
      <c r="B161" s="12">
        <f>SUM(B159:B160)</f>
        <v>0.28699999999999998</v>
      </c>
      <c r="C161" s="35">
        <f>SUM(C159:C160)</f>
        <v>0.26100000000000001</v>
      </c>
      <c r="D161" s="12">
        <f>SUM(D159:D160)</f>
        <v>0.23</v>
      </c>
      <c r="N161" s="14" t="s">
        <v>117</v>
      </c>
      <c r="O161" s="12">
        <f>SUM(O159:O160)</f>
        <v>0.27200000000000002</v>
      </c>
      <c r="P161" s="12">
        <f>SUM(P159:P160)</f>
        <v>0.258974358974359</v>
      </c>
      <c r="Q161" s="12">
        <f>SUM(Q159:Q160)</f>
        <v>0.23</v>
      </c>
      <c r="AA161" s="14" t="s">
        <v>117</v>
      </c>
      <c r="AB161" s="12">
        <f>SUM(AB159:AB160)</f>
        <v>0.4285714285714286</v>
      </c>
      <c r="AC161" s="12">
        <f>SUM(AC159:AC160)</f>
        <v>0.30000000000000004</v>
      </c>
      <c r="AD161" s="12">
        <f>SUM(AD159:AD160)</f>
        <v>0.24</v>
      </c>
    </row>
    <row r="162" spans="1:30" x14ac:dyDescent="0.25">
      <c r="A162" s="53" t="s">
        <v>164</v>
      </c>
      <c r="B162" s="54"/>
      <c r="C162" s="54"/>
      <c r="D162" s="55"/>
      <c r="N162" s="53" t="s">
        <v>164</v>
      </c>
      <c r="O162" s="54"/>
      <c r="P162" s="54"/>
      <c r="Q162" s="55"/>
      <c r="AA162" s="53" t="s">
        <v>164</v>
      </c>
      <c r="AB162" s="54"/>
      <c r="AC162" s="54"/>
      <c r="AD162" s="55"/>
    </row>
    <row r="163" spans="1:30" x14ac:dyDescent="0.25">
      <c r="A163" s="11" t="s">
        <v>112</v>
      </c>
      <c r="B163" s="12">
        <v>0.39500000000000002</v>
      </c>
      <c r="C163" s="35">
        <v>0.443</v>
      </c>
      <c r="D163" s="12">
        <v>0.41</v>
      </c>
      <c r="N163" s="11" t="s">
        <v>112</v>
      </c>
      <c r="O163" s="12">
        <v>0.40200000000000002</v>
      </c>
      <c r="P163" s="12">
        <v>0.44987146529562982</v>
      </c>
      <c r="Q163" s="12">
        <v>0.42</v>
      </c>
      <c r="AA163" s="11" t="s">
        <v>112</v>
      </c>
      <c r="AB163" s="12">
        <v>0.32653061224489799</v>
      </c>
      <c r="AC163" s="12">
        <v>0.3</v>
      </c>
      <c r="AD163" s="45">
        <v>0.24</v>
      </c>
    </row>
    <row r="164" spans="1:30" x14ac:dyDescent="0.25">
      <c r="A164" s="11" t="s">
        <v>113</v>
      </c>
      <c r="B164" s="12">
        <v>0.18</v>
      </c>
      <c r="C164" s="35">
        <v>0.159</v>
      </c>
      <c r="D164" s="12">
        <v>0.17</v>
      </c>
      <c r="N164" s="11" t="s">
        <v>113</v>
      </c>
      <c r="O164" s="12">
        <v>0.17899999999999999</v>
      </c>
      <c r="P164" s="12">
        <v>0.16452442159383032</v>
      </c>
      <c r="Q164" s="12">
        <v>0.18</v>
      </c>
      <c r="AA164" s="11" t="s">
        <v>113</v>
      </c>
      <c r="AB164" s="12">
        <v>0.18367346938775511</v>
      </c>
      <c r="AC164" s="12">
        <v>0.05</v>
      </c>
      <c r="AD164" s="45">
        <v>0.05</v>
      </c>
    </row>
    <row r="165" spans="1:30" x14ac:dyDescent="0.25">
      <c r="A165" s="11" t="s">
        <v>114</v>
      </c>
      <c r="B165" s="12">
        <v>0.183</v>
      </c>
      <c r="C165" s="35">
        <v>0.193</v>
      </c>
      <c r="D165" s="12">
        <v>0.2</v>
      </c>
      <c r="N165" s="11" t="s">
        <v>114</v>
      </c>
      <c r="O165" s="12">
        <v>0.183</v>
      </c>
      <c r="P165" s="12">
        <v>0.19280205655526991</v>
      </c>
      <c r="Q165" s="12">
        <v>0.2</v>
      </c>
      <c r="AA165" s="11" t="s">
        <v>114</v>
      </c>
      <c r="AB165" s="12">
        <v>0.18367346938775511</v>
      </c>
      <c r="AC165" s="12">
        <v>0.2</v>
      </c>
      <c r="AD165" s="45">
        <v>0.27</v>
      </c>
    </row>
    <row r="166" spans="1:30" x14ac:dyDescent="0.25">
      <c r="A166" s="11" t="s">
        <v>115</v>
      </c>
      <c r="B166" s="12">
        <v>0.115</v>
      </c>
      <c r="C166" s="35">
        <v>0.1</v>
      </c>
      <c r="D166" s="12">
        <v>0.11</v>
      </c>
      <c r="N166" s="11" t="s">
        <v>115</v>
      </c>
      <c r="O166" s="12">
        <v>0.115</v>
      </c>
      <c r="P166" s="12">
        <v>9.7686375321336755E-2</v>
      </c>
      <c r="Q166" s="12">
        <v>0.11</v>
      </c>
      <c r="AA166" s="11" t="s">
        <v>115</v>
      </c>
      <c r="AB166" s="12">
        <v>0.12244897959183673</v>
      </c>
      <c r="AC166" s="12">
        <v>0.15</v>
      </c>
      <c r="AD166" s="45">
        <v>0.2</v>
      </c>
    </row>
    <row r="167" spans="1:30" x14ac:dyDescent="0.25">
      <c r="A167" s="11" t="s">
        <v>116</v>
      </c>
      <c r="B167" s="12">
        <v>0.127</v>
      </c>
      <c r="C167" s="35">
        <v>0.105</v>
      </c>
      <c r="D167" s="12">
        <v>0.11</v>
      </c>
      <c r="N167" s="11" t="s">
        <v>116</v>
      </c>
      <c r="O167" s="12">
        <v>0.121</v>
      </c>
      <c r="P167" s="12">
        <v>9.5115681233933158E-2</v>
      </c>
      <c r="Q167" s="12">
        <v>0.1</v>
      </c>
      <c r="AA167" s="11" t="s">
        <v>116</v>
      </c>
      <c r="AB167" s="12">
        <v>0.18367346938775511</v>
      </c>
      <c r="AC167" s="12">
        <v>0.3</v>
      </c>
      <c r="AD167" s="45">
        <v>0.24</v>
      </c>
    </row>
    <row r="168" spans="1:30" x14ac:dyDescent="0.25">
      <c r="A168" s="14" t="s">
        <v>117</v>
      </c>
      <c r="B168" s="12">
        <f>SUM(B166:B167)</f>
        <v>0.24199999999999999</v>
      </c>
      <c r="C168" s="35">
        <f>SUM(C166:C167)</f>
        <v>0.20500000000000002</v>
      </c>
      <c r="D168" s="12">
        <f>SUM(D166:D167)</f>
        <v>0.22</v>
      </c>
      <c r="N168" s="14" t="s">
        <v>117</v>
      </c>
      <c r="O168" s="12">
        <f>SUM(O166:O167)</f>
        <v>0.23599999999999999</v>
      </c>
      <c r="P168" s="12">
        <f>SUM(P166:P167)</f>
        <v>0.19280205655526991</v>
      </c>
      <c r="Q168" s="12">
        <f>SUM(Q166:Q167)</f>
        <v>0.21000000000000002</v>
      </c>
      <c r="AA168" s="14" t="s">
        <v>117</v>
      </c>
      <c r="AB168" s="12">
        <f>SUM(AB166:AB167)</f>
        <v>0.30612244897959184</v>
      </c>
      <c r="AC168" s="12">
        <f>SUM(AC166:AC167)</f>
        <v>0.44999999999999996</v>
      </c>
      <c r="AD168" s="12">
        <f>SUM(AD166:AD167)</f>
        <v>0.44</v>
      </c>
    </row>
    <row r="169" spans="1:30" ht="15" customHeight="1" x14ac:dyDescent="0.25">
      <c r="A169" s="53" t="s">
        <v>165</v>
      </c>
      <c r="B169" s="54"/>
      <c r="C169" s="54"/>
      <c r="D169" s="55"/>
      <c r="N169" s="53" t="s">
        <v>165</v>
      </c>
      <c r="O169" s="54"/>
      <c r="P169" s="54"/>
      <c r="Q169" s="55"/>
      <c r="AA169" s="53" t="s">
        <v>165</v>
      </c>
      <c r="AB169" s="54"/>
      <c r="AC169" s="54"/>
      <c r="AD169" s="55"/>
    </row>
    <row r="170" spans="1:30" x14ac:dyDescent="0.25">
      <c r="A170" s="11" t="s">
        <v>112</v>
      </c>
      <c r="B170" s="15" t="s">
        <v>244</v>
      </c>
      <c r="C170" s="35">
        <v>0.7</v>
      </c>
      <c r="D170" s="12">
        <v>0.65</v>
      </c>
      <c r="N170" s="11" t="s">
        <v>112</v>
      </c>
      <c r="O170" s="15" t="s">
        <v>244</v>
      </c>
      <c r="P170" s="12">
        <v>0.69910371318822018</v>
      </c>
      <c r="Q170" s="12">
        <v>0.65</v>
      </c>
      <c r="AA170" s="11" t="s">
        <v>112</v>
      </c>
      <c r="AB170" s="15" t="s">
        <v>244</v>
      </c>
      <c r="AC170" s="12">
        <v>0.71794871794871795</v>
      </c>
      <c r="AD170" s="45">
        <v>0.72</v>
      </c>
    </row>
    <row r="171" spans="1:30" x14ac:dyDescent="0.25">
      <c r="A171" s="11" t="s">
        <v>113</v>
      </c>
      <c r="B171" s="15" t="s">
        <v>244</v>
      </c>
      <c r="C171" s="35">
        <v>0.16800000000000001</v>
      </c>
      <c r="D171" s="12">
        <v>0.18</v>
      </c>
      <c r="N171" s="11" t="s">
        <v>113</v>
      </c>
      <c r="O171" s="15" t="s">
        <v>244</v>
      </c>
      <c r="P171" s="12">
        <v>0.16901408450704225</v>
      </c>
      <c r="Q171" s="12">
        <v>0.19</v>
      </c>
      <c r="AA171" s="11" t="s">
        <v>113</v>
      </c>
      <c r="AB171" s="15" t="s">
        <v>244</v>
      </c>
      <c r="AC171" s="12">
        <v>0.15384615384615385</v>
      </c>
      <c r="AD171" s="45">
        <v>0.08</v>
      </c>
    </row>
    <row r="172" spans="1:30" x14ac:dyDescent="0.25">
      <c r="A172" s="11" t="s">
        <v>114</v>
      </c>
      <c r="B172" s="15" t="s">
        <v>244</v>
      </c>
      <c r="C172" s="35">
        <v>8.3000000000000004E-2</v>
      </c>
      <c r="D172" s="12">
        <v>0.11</v>
      </c>
      <c r="N172" s="11" t="s">
        <v>114</v>
      </c>
      <c r="O172" s="15" t="s">
        <v>244</v>
      </c>
      <c r="P172" s="12">
        <v>8.3226632522407182E-2</v>
      </c>
      <c r="Q172" s="12">
        <v>0.11</v>
      </c>
      <c r="AA172" s="11" t="s">
        <v>114</v>
      </c>
      <c r="AB172" s="15" t="s">
        <v>244</v>
      </c>
      <c r="AC172" s="12">
        <v>7.6923076923076927E-2</v>
      </c>
      <c r="AD172" s="45">
        <v>0.09</v>
      </c>
    </row>
    <row r="173" spans="1:30" x14ac:dyDescent="0.25">
      <c r="A173" s="11" t="s">
        <v>115</v>
      </c>
      <c r="B173" s="15" t="s">
        <v>244</v>
      </c>
      <c r="C173" s="35">
        <v>2.8000000000000001E-2</v>
      </c>
      <c r="D173" s="12">
        <v>0.03</v>
      </c>
      <c r="N173" s="11" t="s">
        <v>115</v>
      </c>
      <c r="O173" s="15" t="s">
        <v>244</v>
      </c>
      <c r="P173" s="12">
        <v>2.9449423815621E-2</v>
      </c>
      <c r="Q173" s="12">
        <v>0.03</v>
      </c>
      <c r="AA173" s="11" t="s">
        <v>115</v>
      </c>
      <c r="AB173" s="15" t="s">
        <v>244</v>
      </c>
      <c r="AC173" s="12">
        <v>0</v>
      </c>
      <c r="AD173" s="45">
        <v>0.05</v>
      </c>
    </row>
    <row r="174" spans="1:30" x14ac:dyDescent="0.25">
      <c r="A174" s="11" t="s">
        <v>116</v>
      </c>
      <c r="B174" s="15" t="s">
        <v>244</v>
      </c>
      <c r="C174" s="35">
        <v>2.1000000000000001E-2</v>
      </c>
      <c r="D174" s="12">
        <v>0.03</v>
      </c>
      <c r="N174" s="11" t="s">
        <v>116</v>
      </c>
      <c r="O174" s="15" t="s">
        <v>244</v>
      </c>
      <c r="P174" s="12">
        <v>1.9206145966709345E-2</v>
      </c>
      <c r="Q174" s="12">
        <v>0.03</v>
      </c>
      <c r="AA174" s="11" t="s">
        <v>116</v>
      </c>
      <c r="AB174" s="15" t="s">
        <v>244</v>
      </c>
      <c r="AC174" s="12">
        <v>5.128205128205128E-2</v>
      </c>
      <c r="AD174" s="45">
        <v>0.05</v>
      </c>
    </row>
    <row r="175" spans="1:30" x14ac:dyDescent="0.25">
      <c r="A175" s="14" t="s">
        <v>117</v>
      </c>
      <c r="B175" s="15"/>
      <c r="C175" s="35">
        <f>SUM(C173:C174)</f>
        <v>4.9000000000000002E-2</v>
      </c>
      <c r="D175" s="12">
        <f>SUM(D173:D174)</f>
        <v>0.06</v>
      </c>
      <c r="N175" s="14" t="s">
        <v>117</v>
      </c>
      <c r="O175" s="15"/>
      <c r="P175" s="12">
        <f>SUM(P173:P174)</f>
        <v>4.8655569782330349E-2</v>
      </c>
      <c r="Q175" s="12">
        <f>SUM(Q173:Q174)</f>
        <v>0.06</v>
      </c>
      <c r="AA175" s="14" t="s">
        <v>117</v>
      </c>
      <c r="AB175" s="15"/>
      <c r="AC175" s="12">
        <f>SUM(AC173:AC174)</f>
        <v>5.128205128205128E-2</v>
      </c>
      <c r="AD175" s="12">
        <f>SUM(AD173:AD174)</f>
        <v>0.1</v>
      </c>
    </row>
    <row r="176" spans="1:30" ht="15" customHeight="1" x14ac:dyDescent="0.25">
      <c r="A176" s="53" t="s">
        <v>166</v>
      </c>
      <c r="B176" s="54"/>
      <c r="C176" s="54"/>
      <c r="D176" s="55"/>
      <c r="N176" s="53" t="s">
        <v>166</v>
      </c>
      <c r="O176" s="54"/>
      <c r="P176" s="54"/>
      <c r="Q176" s="55"/>
      <c r="AA176" s="53" t="s">
        <v>166</v>
      </c>
      <c r="AB176" s="54"/>
      <c r="AC176" s="54"/>
      <c r="AD176" s="55"/>
    </row>
    <row r="177" spans="1:30" x14ac:dyDescent="0.25">
      <c r="A177" s="11" t="s">
        <v>112</v>
      </c>
      <c r="B177" s="15" t="s">
        <v>244</v>
      </c>
      <c r="C177" s="35">
        <v>0.45900000000000002</v>
      </c>
      <c r="D177" s="12">
        <v>0.4</v>
      </c>
      <c r="N177" s="11" t="s">
        <v>112</v>
      </c>
      <c r="O177" s="15" t="s">
        <v>244</v>
      </c>
      <c r="P177" s="12">
        <v>0.45256410256410257</v>
      </c>
      <c r="Q177" s="12">
        <v>0.38</v>
      </c>
      <c r="AA177" s="11" t="s">
        <v>112</v>
      </c>
      <c r="AB177" s="15" t="s">
        <v>244</v>
      </c>
      <c r="AC177" s="12">
        <v>0.57499999999999996</v>
      </c>
      <c r="AD177" s="45">
        <v>0.6</v>
      </c>
    </row>
    <row r="178" spans="1:30" x14ac:dyDescent="0.25">
      <c r="A178" s="11" t="s">
        <v>113</v>
      </c>
      <c r="B178" s="15" t="s">
        <v>244</v>
      </c>
      <c r="C178" s="35">
        <v>0.21099999999999999</v>
      </c>
      <c r="D178" s="12">
        <v>0.22</v>
      </c>
      <c r="N178" s="11" t="s">
        <v>113</v>
      </c>
      <c r="O178" s="15" t="s">
        <v>244</v>
      </c>
      <c r="P178" s="12">
        <v>0.21025641025641026</v>
      </c>
      <c r="Q178" s="12">
        <v>0.22</v>
      </c>
      <c r="AA178" s="11" t="s">
        <v>113</v>
      </c>
      <c r="AB178" s="15" t="s">
        <v>244</v>
      </c>
      <c r="AC178" s="12">
        <v>0.22500000000000001</v>
      </c>
      <c r="AD178" s="45">
        <v>0.15</v>
      </c>
    </row>
    <row r="179" spans="1:30" x14ac:dyDescent="0.25">
      <c r="A179" s="11" t="s">
        <v>114</v>
      </c>
      <c r="B179" s="15" t="s">
        <v>244</v>
      </c>
      <c r="C179" s="35">
        <v>0.19600000000000001</v>
      </c>
      <c r="D179" s="12">
        <v>0.2</v>
      </c>
      <c r="N179" s="11" t="s">
        <v>114</v>
      </c>
      <c r="O179" s="15" t="s">
        <v>244</v>
      </c>
      <c r="P179" s="12">
        <v>0.2</v>
      </c>
      <c r="Q179" s="12">
        <v>0.21</v>
      </c>
      <c r="AA179" s="11" t="s">
        <v>114</v>
      </c>
      <c r="AB179" s="15" t="s">
        <v>244</v>
      </c>
      <c r="AC179" s="12">
        <v>0.125</v>
      </c>
      <c r="AD179" s="45">
        <v>0.15</v>
      </c>
    </row>
    <row r="180" spans="1:30" x14ac:dyDescent="0.25">
      <c r="A180" s="11" t="s">
        <v>115</v>
      </c>
      <c r="B180" s="15" t="s">
        <v>244</v>
      </c>
      <c r="C180" s="35">
        <v>8.4000000000000005E-2</v>
      </c>
      <c r="D180" s="12">
        <v>0.09</v>
      </c>
      <c r="N180" s="11" t="s">
        <v>115</v>
      </c>
      <c r="O180" s="15" t="s">
        <v>244</v>
      </c>
      <c r="P180" s="12">
        <v>8.5897435897435898E-2</v>
      </c>
      <c r="Q180" s="12">
        <v>0.1</v>
      </c>
      <c r="AA180" s="11" t="s">
        <v>115</v>
      </c>
      <c r="AB180" s="15" t="s">
        <v>244</v>
      </c>
      <c r="AC180" s="12">
        <v>0.05</v>
      </c>
      <c r="AD180" s="45">
        <v>0.04</v>
      </c>
    </row>
    <row r="181" spans="1:30" x14ac:dyDescent="0.25">
      <c r="A181" s="11" t="s">
        <v>116</v>
      </c>
      <c r="B181" s="15" t="s">
        <v>244</v>
      </c>
      <c r="C181" s="35">
        <v>0.05</v>
      </c>
      <c r="D181" s="12">
        <v>0.09</v>
      </c>
      <c r="N181" s="11" t="s">
        <v>116</v>
      </c>
      <c r="O181" s="15" t="s">
        <v>244</v>
      </c>
      <c r="P181" s="12">
        <v>5.128205128205128E-2</v>
      </c>
      <c r="Q181" s="12">
        <v>0.09</v>
      </c>
      <c r="AA181" s="11" t="s">
        <v>116</v>
      </c>
      <c r="AB181" s="15" t="s">
        <v>244</v>
      </c>
      <c r="AC181" s="12">
        <v>2.5000000000000001E-2</v>
      </c>
      <c r="AD181" s="45">
        <v>7.0000000000000007E-2</v>
      </c>
    </row>
    <row r="182" spans="1:30" x14ac:dyDescent="0.25">
      <c r="A182" s="14" t="s">
        <v>117</v>
      </c>
      <c r="B182" s="15"/>
      <c r="C182" s="35">
        <f>SUM(C180:C181)</f>
        <v>0.13400000000000001</v>
      </c>
      <c r="D182" s="12">
        <f>SUM(D180:D181)</f>
        <v>0.18</v>
      </c>
      <c r="N182" s="14" t="s">
        <v>117</v>
      </c>
      <c r="O182" s="15"/>
      <c r="P182" s="12">
        <f>SUM(P180:P181)</f>
        <v>0.13717948717948719</v>
      </c>
      <c r="Q182" s="12">
        <f>SUM(Q180:Q181)</f>
        <v>0.19</v>
      </c>
      <c r="AA182" s="14" t="s">
        <v>117</v>
      </c>
      <c r="AB182" s="15"/>
      <c r="AC182" s="12">
        <f>SUM(AC180:AC181)</f>
        <v>7.5000000000000011E-2</v>
      </c>
      <c r="AD182" s="12">
        <f>SUM(AD180:AD181)</f>
        <v>0.11000000000000001</v>
      </c>
    </row>
    <row r="184" spans="1:30" x14ac:dyDescent="0.25">
      <c r="A184" s="19" t="s">
        <v>221</v>
      </c>
      <c r="N184" s="19" t="s">
        <v>221</v>
      </c>
      <c r="AA184" s="19" t="s">
        <v>221</v>
      </c>
    </row>
  </sheetData>
  <mergeCells count="75">
    <mergeCell ref="A113:D113"/>
    <mergeCell ref="A120:D120"/>
    <mergeCell ref="A127:D127"/>
    <mergeCell ref="A134:D134"/>
    <mergeCell ref="A141:D141"/>
    <mergeCell ref="A78:D78"/>
    <mergeCell ref="A85:D85"/>
    <mergeCell ref="A92:D92"/>
    <mergeCell ref="A99:D99"/>
    <mergeCell ref="A106:D106"/>
    <mergeCell ref="A8:D8"/>
    <mergeCell ref="A15:D15"/>
    <mergeCell ref="A22:D22"/>
    <mergeCell ref="A29:D29"/>
    <mergeCell ref="A36:D36"/>
    <mergeCell ref="A43:D43"/>
    <mergeCell ref="A50:D50"/>
    <mergeCell ref="A57:D57"/>
    <mergeCell ref="A64:D64"/>
    <mergeCell ref="A71:D71"/>
    <mergeCell ref="A148:D148"/>
    <mergeCell ref="A155:D155"/>
    <mergeCell ref="A162:D162"/>
    <mergeCell ref="A169:D169"/>
    <mergeCell ref="A176:D176"/>
    <mergeCell ref="N36:Q36"/>
    <mergeCell ref="N29:Q29"/>
    <mergeCell ref="N22:Q22"/>
    <mergeCell ref="N15:Q15"/>
    <mergeCell ref="N8:Q8"/>
    <mergeCell ref="N71:Q71"/>
    <mergeCell ref="N64:Q64"/>
    <mergeCell ref="N57:Q57"/>
    <mergeCell ref="N50:Q50"/>
    <mergeCell ref="N43:Q43"/>
    <mergeCell ref="N106:Q106"/>
    <mergeCell ref="N99:Q99"/>
    <mergeCell ref="N92:Q92"/>
    <mergeCell ref="N85:Q85"/>
    <mergeCell ref="N78:Q78"/>
    <mergeCell ref="N141:Q141"/>
    <mergeCell ref="N134:Q134"/>
    <mergeCell ref="N127:Q127"/>
    <mergeCell ref="N120:Q120"/>
    <mergeCell ref="N113:Q113"/>
    <mergeCell ref="N176:Q176"/>
    <mergeCell ref="N169:Q169"/>
    <mergeCell ref="N162:Q162"/>
    <mergeCell ref="N155:Q155"/>
    <mergeCell ref="N148:Q148"/>
    <mergeCell ref="AA36:AD36"/>
    <mergeCell ref="AA29:AD29"/>
    <mergeCell ref="AA22:AD22"/>
    <mergeCell ref="AA15:AD15"/>
    <mergeCell ref="AA8:AD8"/>
    <mergeCell ref="AA43:AD43"/>
    <mergeCell ref="AA71:AD71"/>
    <mergeCell ref="AA64:AD64"/>
    <mergeCell ref="AA57:AD57"/>
    <mergeCell ref="AA50:AD50"/>
    <mergeCell ref="AA99:AD99"/>
    <mergeCell ref="AA92:AD92"/>
    <mergeCell ref="AA85:AD85"/>
    <mergeCell ref="AA78:AD78"/>
    <mergeCell ref="AA106:AD106"/>
    <mergeCell ref="AA127:AD127"/>
    <mergeCell ref="AA120:AD120"/>
    <mergeCell ref="AA113:AD113"/>
    <mergeCell ref="AA141:AD141"/>
    <mergeCell ref="AA134:AD134"/>
    <mergeCell ref="AA148:AD148"/>
    <mergeCell ref="AA176:AD176"/>
    <mergeCell ref="AA169:AD169"/>
    <mergeCell ref="AA162:AD162"/>
    <mergeCell ref="AA155:AD1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1.CoverPage</vt:lpstr>
      <vt:lpstr>2.ResponseRate</vt:lpstr>
      <vt:lpstr>3.Misc</vt:lpstr>
      <vt:lpstr>4.AcademicSE</vt:lpstr>
      <vt:lpstr>5.AcademicPlans</vt:lpstr>
      <vt:lpstr>6.ResourceUse</vt:lpstr>
      <vt:lpstr>7.Housing</vt:lpstr>
      <vt:lpstr>8.AcademicHabits</vt:lpstr>
      <vt:lpstr>9.AcademicObstacles</vt:lpstr>
      <vt:lpstr>10.SummerOrientation</vt:lpstr>
      <vt:lpstr>11.ASCEND</vt:lpstr>
      <vt:lpstr>12.TRANSCEND</vt:lpstr>
      <vt:lpstr>13.WOW</vt:lpstr>
      <vt:lpstr>14.ClosingComments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cdanube</dc:creator>
  <cp:lastModifiedBy>Corinne Townsend</cp:lastModifiedBy>
  <dcterms:created xsi:type="dcterms:W3CDTF">2015-12-10T17:38:20Z</dcterms:created>
  <dcterms:modified xsi:type="dcterms:W3CDTF">2017-09-08T21:02:35Z</dcterms:modified>
</cp:coreProperties>
</file>